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naslovna" sheetId="1" state="visible" r:id="rId2"/>
    <sheet name="Obrazloženje" sheetId="2" state="visible" r:id="rId3"/>
    <sheet name="SAŽETAK" sheetId="3" state="visible" r:id="rId4"/>
    <sheet name=" Račun prihoda i rashoda" sheetId="4" state="visible" r:id="rId5"/>
    <sheet name="Rashodi i prihodi prema izvoru" sheetId="5" state="visible" r:id="rId6"/>
    <sheet name="Rashodi prema funkcijskoj k " sheetId="6" state="visible" r:id="rId7"/>
    <sheet name="Račun financiranja " sheetId="7" state="visible" r:id="rId8"/>
    <sheet name="Račun fin prema izvorima f" sheetId="8" state="visible" r:id="rId9"/>
    <sheet name="Programska klasifikacija" sheetId="9" state="visible" r:id="rId10"/>
    <sheet name="instrukcije" sheetId="10" state="visible" r:id="rId11"/>
  </sheets>
  <definedNames>
    <definedName function="false" hidden="false" localSheetId="0" name="page55" vbProcedure="false">#REF!</definedName>
    <definedName function="false" hidden="false" localSheetId="0" name="page56" vbProcedure="false">#REF!</definedName>
    <definedName function="false" hidden="false" localSheetId="0" name="page57" vbProcedure="false">#REF!</definedName>
    <definedName function="false" hidden="false" localSheetId="0" name="page58" vbProcedure="false">#REF!</definedName>
    <definedName function="false" hidden="false" localSheetId="0" name="page59" vbProcedure="false">#REF!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<sst xmlns="http://schemas.openxmlformats.org/spreadsheetml/2006/main" count="685" uniqueCount="269">
  <si>
    <t xml:space="preserve">DJEČJI VRTIĆ IVANČICA</t>
  </si>
  <si>
    <t xml:space="preserve">LJUDEVITA GAJA 2</t>
  </si>
  <si>
    <t xml:space="preserve">31325 ČEMINAC</t>
  </si>
  <si>
    <t xml:space="preserve">RAZINA:21</t>
  </si>
  <si>
    <t xml:space="preserve">OIB: 68199230486</t>
  </si>
  <si>
    <t xml:space="preserve">RKP:44313</t>
  </si>
  <si>
    <t xml:space="preserve">ŠIFRA GRADA/OPĆINE:064</t>
  </si>
  <si>
    <t xml:space="preserve">Temeljem odredbi Zakona o proračunu (Narodne novine broj144/21.), Upravno Vijeće Dječjeg vrtića Ivančica na svojoj 35. sjednici održanoj dana 11. rujna 2025. godine donosi Odluku o</t>
  </si>
  <si>
    <t xml:space="preserve">FINANCIJSKOM PLANU PRORAČUNSKOG KORISNIKA JEDINICE LOKALNE I PODRUČNE (REGIONALNE) SAMOUPRAVE ZA 2026.G. TE PROJEKCIJE ZA 2027.G. I 2028.G. </t>
  </si>
  <si>
    <t xml:space="preserve">Članak 1.</t>
  </si>
  <si>
    <t xml:space="preserve">Financijski plan proračunskog korisnika sadrži Opći dio, Posebni dio i Obrazloženje.</t>
  </si>
  <si>
    <t xml:space="preserve">Članak 2.</t>
  </si>
  <si>
    <t xml:space="preserve">Financijski plan proračunskog korisnika objaviti će se na mrežnoj stranici DV Ivančica.</t>
  </si>
  <si>
    <t xml:space="preserve">Klasa:400-02/25-01/01</t>
  </si>
  <si>
    <t xml:space="preserve">Urbroj:2100-5-5/04-25/1</t>
  </si>
  <si>
    <t xml:space="preserve">Čeminac,15. rujna 2025. godine</t>
  </si>
  <si>
    <t xml:space="preserve">Predsjednik Upravnog Vijeća:</t>
  </si>
  <si>
    <t xml:space="preserve">III. OBRAZLOŽENJE  FINANCIJSKOG PLANA DV IVANČICA 2026. GODINU </t>
  </si>
  <si>
    <t xml:space="preserve">III.1.  OBRAZLOŽENJE OPĆEG DIJELA FINANCIJSKOG PLANA</t>
  </si>
  <si>
    <t xml:space="preserve">OBRAZLOŽENJE PRIHODA I RASHODA, PRIMITAKA I IZDATAKA </t>
  </si>
  <si>
    <t xml:space="preserve">Ukupno planirani prihodi u 2026. godini iznose  326.620,00 €. Prihodi dječjeg vrtića ostvaruju se od sufinanciranja cijene usluga participacije , te iz Općih prihoda i primitaka Općine Čeminac kojim se financiraju plaće i naknade djelatnika vrtića. U 2027. ukupni prihodi su planirani u iznosu od 342.951,00€, a u 2028. godini u iznosu od 360.098,55 €.Ukupno planirani rashodi u 2026. godini iznose  326.620,00 €. Najveći dio rashoda se odnosi na plaće i naknade djelatnika vrtića, te zadovoljavanje materijalnih uvjeta odgojno-obrazovnog rada. Rashodi su planirani u skladu sa šestomjesečnim izvršenjem plana i utroškom sredstava te je uračunato moguće poskupnjenje energije, usluga, sirovina i materijala od 5%.  Promjene u odnosu na dinamiku iz prethodnih razdoblja se ne očekuju, te su planirani rashodi u 2027. i 2028. godini u skladu s planiranim prihodima.</t>
  </si>
  <si>
    <t xml:space="preserve">OBRAZLOŽENJE PRENESENOG VIŠKA/MANJKA SREDSTAVA IZ PRETHODNIH GODINA</t>
  </si>
  <si>
    <t xml:space="preserve">Prenesen je višak iz prethodne godine u iznosu od 3.697 eura.</t>
  </si>
  <si>
    <t xml:space="preserve">OBRAZLOŽENJE VIŠKA/MANJKA SREDSTAVA OSTVARENOG NA KRAJU TEKUĆE GODINE</t>
  </si>
  <si>
    <t xml:space="preserve">Prema izvršenju i utrošku sredstava, predviđen je preneseni višak u iznosu od  900,00 eura koji će se utrošiti za kupovinu zaštitne odjeće i obuće.</t>
  </si>
  <si>
    <t xml:space="preserve">III.2.  OBRAZLOŽENJE POSEBNOG DIJELA FINANCIJSKOG PLANA</t>
  </si>
  <si>
    <t xml:space="preserve">Izvori sredstava za financiranje dječjeg vrtića su sredstva iz nadležnog proračuna Općine Čeminac. Rashodi se temelje na izračunu plaća za sveukupno 14 djelatnika te planiranim troškovima za zadovoljavanje materijalnih uvjeta odgojno-obrazovnog rada na bazi 49-ero djece u punom boravku te 6-ero djece u poludnevnom boravku.</t>
  </si>
  <si>
    <t xml:space="preserve">U Čemincu, dana 15.rujna 2025.</t>
  </si>
  <si>
    <t xml:space="preserve">FINANCIJSKI PLAN PRORAČUNSKOG KORISNIKA JEDINICE LOKALNE I PODRUČNE (REGIONALNE) SAMOUPRAVE ZA 2024. I PROJEKCIJA ZA 2025. I 2026. GODINU</t>
  </si>
  <si>
    <t xml:space="preserve">I. OPĆI DIO</t>
  </si>
  <si>
    <t xml:space="preserve">SAŽETAK  RAČUNA PRIHODA I RASHODA I  RAČUNA FINANCIRANJA</t>
  </si>
  <si>
    <t xml:space="preserve">SAŽETAK  RAČUNA PRIHODA I RASHODA</t>
  </si>
  <si>
    <t xml:space="preserve">BROJČANA OZNAKA I NAZIV</t>
  </si>
  <si>
    <t xml:space="preserve">IZVRŠENJE 2024.G</t>
  </si>
  <si>
    <t xml:space="preserve">PLAN 2025.G</t>
  </si>
  <si>
    <t xml:space="preserve">PLAN 2026.G</t>
  </si>
  <si>
    <t xml:space="preserve">PROJEKCIJA 2027.G</t>
  </si>
  <si>
    <t xml:space="preserve">PROJEKCIJA 2028.G</t>
  </si>
  <si>
    <t xml:space="preserve">PRIHODI UKUPNO</t>
  </si>
  <si>
    <t xml:space="preserve">6 PRIHODI POSLOVANJA</t>
  </si>
  <si>
    <t xml:space="preserve">7 PRIHODI OD PRODAJE NEFINANCIJSKE IMOVINE</t>
  </si>
  <si>
    <t xml:space="preserve">RASHODI UKUPNO</t>
  </si>
  <si>
    <t xml:space="preserve">3 RASHODI  POSLOVANJA</t>
  </si>
  <si>
    <t xml:space="preserve">4 RASHODI ZA NABAVU NEFINANCIJSKE IMOVINE</t>
  </si>
  <si>
    <t xml:space="preserve">RAZLIKA - VIŠAK MANJAK</t>
  </si>
  <si>
    <t xml:space="preserve">SAŽETAK RAČUNA FINANCIRANJA</t>
  </si>
  <si>
    <t xml:space="preserve">8 PRIMICI OD FINANCIJSKE IMOVINE I ZADUŽIVANJA</t>
  </si>
  <si>
    <t xml:space="preserve">5 IZDACI ZA FINANCIJSKU IMOVINU I OTPLATE ZAJMOVA</t>
  </si>
  <si>
    <t xml:space="preserve">RAZLIKA PRIMITAKA I IZDATAKA</t>
  </si>
  <si>
    <t xml:space="preserve">PRENESENI VIŠAK/MANJAK IZ PRETHODNE GODINE</t>
  </si>
  <si>
    <t xml:space="preserve">PRIJENOS  VIŠKA/MANJKA U SLJEDEĆE RAZDOBLJE</t>
  </si>
  <si>
    <t xml:space="preserve"> RAČUN PRIHODA I RASHODA </t>
  </si>
  <si>
    <t xml:space="preserve">PRIHODI I RASHODI PREMA EKONOMSKOJ KLASIFIKACIJI </t>
  </si>
  <si>
    <t xml:space="preserve">UKUPNI PRIHODI</t>
  </si>
  <si>
    <t xml:space="preserve">Prihodi poslovanja</t>
  </si>
  <si>
    <t xml:space="preserve">Pomoći iz inozemstva i od subjekata unutar općeg proračuna</t>
  </si>
  <si>
    <t xml:space="preserve">Pomoći od inozemnih vlada</t>
  </si>
  <si>
    <t xml:space="preserve">Tekuće pomoći od inozemnih vlada</t>
  </si>
  <si>
    <t xml:space="preserve">Kapitalne pomoći od inozemnih vlada</t>
  </si>
  <si>
    <t xml:space="preserve">Pomoći od međunar.org. te instit. i tijela EU</t>
  </si>
  <si>
    <t xml:space="preserve">Tekuće pomoći od međunarodnih organizacija</t>
  </si>
  <si>
    <t xml:space="preserve">Kapitalne pomoći od međunarodnih organizacija</t>
  </si>
  <si>
    <t xml:space="preserve">Tekuće pomoći od institucija i tijela EU</t>
  </si>
  <si>
    <t xml:space="preserve">Kapitalne pomoći od institucija i tijela EU</t>
  </si>
  <si>
    <t xml:space="preserve">Pomoći proračunu iz drugih prorač.i izvanpror.koris.</t>
  </si>
  <si>
    <t xml:space="preserve">Tekuće pom.prorač. iz drugih prorač.i izvanpror.koris.</t>
  </si>
  <si>
    <t xml:space="preserve">Kapitalne pom.prorač.iz drugih prorač.i izvanpror.koris.</t>
  </si>
  <si>
    <t xml:space="preserve">Pomoći od izvanproračunskih korisnika</t>
  </si>
  <si>
    <t xml:space="preserve">Tekuće pomoći od izvanproračunskih korisnika</t>
  </si>
  <si>
    <t xml:space="preserve">Kapitalne pomoći od izvanproračunskih korisnika</t>
  </si>
  <si>
    <t xml:space="preserve">Pomoći prorač.koris.iz prorač.koji im nije nadležan</t>
  </si>
  <si>
    <t xml:space="preserve">Tekuće pom.prorač.koris.iz prorač.koji im nije nadl.</t>
  </si>
  <si>
    <t xml:space="preserve">Kapitalne pom.prorač.koris.iz prorač.koji im nije nadl.</t>
  </si>
  <si>
    <t xml:space="preserve">Pomoći temeljem prijenosa EU sredstava</t>
  </si>
  <si>
    <t xml:space="preserve">Tekuće pomoći temeljem prijenosa EU sredstava</t>
  </si>
  <si>
    <t xml:space="preserve">Kapitalne pomoći temeljem prijenosa EU sredstava</t>
  </si>
  <si>
    <t xml:space="preserve">Prihodi od imovine</t>
  </si>
  <si>
    <t xml:space="preserve">Prihodi od financijske imovine</t>
  </si>
  <si>
    <t xml:space="preserve">Prihodi od kamata po vrijed.papirima</t>
  </si>
  <si>
    <t xml:space="preserve">Kamate na oročena sred.i depoz.po viđenju</t>
  </si>
  <si>
    <t xml:space="preserve">Prihodi od zateznih kamata</t>
  </si>
  <si>
    <t xml:space="preserve"> Prihodi od prodaje proizvoda i robe te pruženih usluga i prihodi od donacija</t>
  </si>
  <si>
    <t xml:space="preserve">Prihodi od prodaje proizvoda i robe te pruženih usluga</t>
  </si>
  <si>
    <t xml:space="preserve">Prihodi od prodaje proizvoda i robe</t>
  </si>
  <si>
    <t xml:space="preserve">Sufinanci.cijene usluga particip.isl.</t>
  </si>
  <si>
    <t xml:space="preserve">Donacije od pravnih i fiz.osoba izvan općeg proračuna</t>
  </si>
  <si>
    <t xml:space="preserve">Tekuće pomoći</t>
  </si>
  <si>
    <t xml:space="preserve">Kapitalne pomoći</t>
  </si>
  <si>
    <t xml:space="preserve">Prihodi iz nadležnog proračuna u od HZZO-a na tem.ug.obv.</t>
  </si>
  <si>
    <t xml:space="preserve">Prihodi iz nadl.prorač.za fin.red.djel.pror.korisnika</t>
  </si>
  <si>
    <t xml:space="preserve">Prihodi iz nadl.prorač.za fin.rashoda poslovanja</t>
  </si>
  <si>
    <t xml:space="preserve">Prihodi iz nadl.prorač.za fin.rash.za nab.nefin.imov.</t>
  </si>
  <si>
    <t xml:space="preserve">Prihodi iz nadl.prorač.za fin.izdataka za fin.imov.i otpl.zajmova</t>
  </si>
  <si>
    <t xml:space="preserve">Kazne, upravne mjere i ostali prihodi</t>
  </si>
  <si>
    <t xml:space="preserve">Ostali prihodi</t>
  </si>
  <si>
    <t xml:space="preserve">Prihodi od prodaje nefinancijske imovine</t>
  </si>
  <si>
    <t xml:space="preserve">Prihodi od prodaje proizvedene dugotrajne imovine</t>
  </si>
  <si>
    <t xml:space="preserve">Prihodi od prodaje postrojenja i opreme</t>
  </si>
  <si>
    <t xml:space="preserve">Prihodi od prodaje prijevoznih sredstava</t>
  </si>
  <si>
    <t xml:space="preserve">Prihodi od prodaje proizvedene kratkotrajne imovine</t>
  </si>
  <si>
    <t xml:space="preserve">Prihodi od prodaje zaliha</t>
  </si>
  <si>
    <t xml:space="preserve">…</t>
  </si>
  <si>
    <t xml:space="preserve">PROJEKCIJA 2026.G</t>
  </si>
  <si>
    <t xml:space="preserve">UKUPNI RASHODI</t>
  </si>
  <si>
    <t xml:space="preserve">Rashodi poslovanja</t>
  </si>
  <si>
    <t xml:space="preserve">Rashodi za zaposlene</t>
  </si>
  <si>
    <t xml:space="preserve">Plaće (Bruto)</t>
  </si>
  <si>
    <t xml:space="preserve">Plaće za redovan rad</t>
  </si>
  <si>
    <t xml:space="preserve">Ostali rashodi za zaposlene</t>
  </si>
  <si>
    <t xml:space="preserve">Doprinosi na plaće</t>
  </si>
  <si>
    <t xml:space="preserve">Doprinosi za mirovinsko osiguranje</t>
  </si>
  <si>
    <t xml:space="preserve">Doprinosi za obvezno zdravstveno osiguranje</t>
  </si>
  <si>
    <t xml:space="preserve">Materijalni rashodi</t>
  </si>
  <si>
    <t xml:space="preserve">Naknade troškova zaposlenima</t>
  </si>
  <si>
    <t xml:space="preserve">Službena putovanja</t>
  </si>
  <si>
    <t xml:space="preserve">Naknade za prijevoz, za rad na terenu i odvojeni život</t>
  </si>
  <si>
    <t xml:space="preserve">Stručno usavršavanje zaposlenika</t>
  </si>
  <si>
    <t xml:space="preserve">Naknade za korištenje privatnog vozila u službene svrhe</t>
  </si>
  <si>
    <t xml:space="preserve">Rashodi za materijal i energiju</t>
  </si>
  <si>
    <t xml:space="preserve">Uredski materijal i ostali materijalni rashodi</t>
  </si>
  <si>
    <t xml:space="preserve">Materijal i sirovine</t>
  </si>
  <si>
    <t xml:space="preserve">Energija</t>
  </si>
  <si>
    <t xml:space="preserve">Materijal i dijelovi za tekuće i invest.održavanje</t>
  </si>
  <si>
    <t xml:space="preserve">Sitan inventar i auto gume</t>
  </si>
  <si>
    <t xml:space="preserve">Službena, radna i zaštitna odjeća i obuća</t>
  </si>
  <si>
    <t xml:space="preserve">Rashodi za usluge</t>
  </si>
  <si>
    <t xml:space="preserve">Usluge telefona, pošte i prijevoza</t>
  </si>
  <si>
    <t xml:space="preserve">Usluge tekućeg i investicijskog održavanja</t>
  </si>
  <si>
    <t xml:space="preserve">Usluge promidžbe i informiranja</t>
  </si>
  <si>
    <t xml:space="preserve">Komunalne usluge</t>
  </si>
  <si>
    <t xml:space="preserve">Zakupnine i najamnine</t>
  </si>
  <si>
    <t xml:space="preserve">Obvezni i preventivni zdravstveni pregledi zaposlenika</t>
  </si>
  <si>
    <t xml:space="preserve">Intelektualne i osobne usluge</t>
  </si>
  <si>
    <t xml:space="preserve">Računalne usluge</t>
  </si>
  <si>
    <t xml:space="preserve">Ostale usluge</t>
  </si>
  <si>
    <t xml:space="preserve">Naknade troškova osobama izvan radnog odnosa</t>
  </si>
  <si>
    <t xml:space="preserve">Ostali nespomenuti rashodi poslovanja</t>
  </si>
  <si>
    <t xml:space="preserve">Naknade za rad predstav.i izvrš.tijela, povjeren.i sl.</t>
  </si>
  <si>
    <t xml:space="preserve">Premije osiguranja</t>
  </si>
  <si>
    <t xml:space="preserve">Reprezentacija</t>
  </si>
  <si>
    <t xml:space="preserve">Članarine i norme</t>
  </si>
  <si>
    <t xml:space="preserve">Pristojbe i naknade</t>
  </si>
  <si>
    <t xml:space="preserve">Troškovi sudskih postupaka</t>
  </si>
  <si>
    <t xml:space="preserve">Financijski rashodi</t>
  </si>
  <si>
    <t xml:space="preserve">Ostali financijski rashodi</t>
  </si>
  <si>
    <t xml:space="preserve">Bankarske usluge i usluge platnog prometa</t>
  </si>
  <si>
    <t xml:space="preserve">Zatezne kamate</t>
  </si>
  <si>
    <t xml:space="preserve">Ostali nespomenuti financijski rashodi</t>
  </si>
  <si>
    <t xml:space="preserve">Rashodi za nabavu nefinancijske imovine</t>
  </si>
  <si>
    <t xml:space="preserve">Rashodi za nabavu neproizvedene dugotrajne imovine</t>
  </si>
  <si>
    <t xml:space="preserve">Nematerijalna imovina</t>
  </si>
  <si>
    <t xml:space="preserve">Licence</t>
  </si>
  <si>
    <t xml:space="preserve">Rashodi za nabavu proizvedene dugotrajne imovine</t>
  </si>
  <si>
    <t xml:space="preserve">Građevinski objekti</t>
  </si>
  <si>
    <t xml:space="preserve">Ostali građevinski objekti</t>
  </si>
  <si>
    <t xml:space="preserve">Postrojenja i oprema</t>
  </si>
  <si>
    <t xml:space="preserve">Uredska oprema i namještaj</t>
  </si>
  <si>
    <t xml:space="preserve">Komunikacijska oprema</t>
  </si>
  <si>
    <t xml:space="preserve">Oprema za održavanje i zaštitu</t>
  </si>
  <si>
    <t xml:space="preserve">Instrumenti, uređaji i strojevi</t>
  </si>
  <si>
    <t xml:space="preserve">Sportska i glazbena oprema</t>
  </si>
  <si>
    <t xml:space="preserve">Uređaji, strojevi i oprema za ostale namjene</t>
  </si>
  <si>
    <t xml:space="preserve">Prijevozna sredstva</t>
  </si>
  <si>
    <t xml:space="preserve">Prijevozna sredstva sredstva u cestovnom prometu</t>
  </si>
  <si>
    <t xml:space="preserve">Rashodi za dodatna ulag.na nefinanc.imovini</t>
  </si>
  <si>
    <t xml:space="preserve">Dodatna ulaganja na građevinskim objektima</t>
  </si>
  <si>
    <t xml:space="preserve">PRIHODI I RASHODI PREMA IZVORIMA FINANCIRANJA</t>
  </si>
  <si>
    <t xml:space="preserve">UKUPNO PRIHODI </t>
  </si>
  <si>
    <t xml:space="preserve">1 Opći prihodi i primici</t>
  </si>
  <si>
    <t xml:space="preserve">1.1. Opći prihodi i primici</t>
  </si>
  <si>
    <t xml:space="preserve">3 Vlastiti prihodi</t>
  </si>
  <si>
    <t xml:space="preserve">1.6. Prihodi od imovine i Ostali prihodi</t>
  </si>
  <si>
    <t xml:space="preserve">3.1. Vlastiti prihodi - Preneseni višak</t>
  </si>
  <si>
    <t xml:space="preserve">5 Pomoći</t>
  </si>
  <si>
    <t xml:space="preserve">5.7. Pomoći proračunu iz dr.prorač.</t>
  </si>
  <si>
    <t xml:space="preserve">6.1. Donacije od prav.i fiz.osoba izvan OP</t>
  </si>
  <si>
    <t xml:space="preserve">UKUPNO RASHODI</t>
  </si>
  <si>
    <t xml:space="preserve">RASHODI PREMA FUNKCIJSKOJ KLASIFIKACIJI</t>
  </si>
  <si>
    <t xml:space="preserve">09 Obrazovanje</t>
  </si>
  <si>
    <t xml:space="preserve">091 Predškolsko i osnovno obrazovanje</t>
  </si>
  <si>
    <t xml:space="preserve">0911 Predškolsko obrazovanje</t>
  </si>
  <si>
    <t xml:space="preserve"> RAČUN FINANCIRANJA</t>
  </si>
  <si>
    <t xml:space="preserve">RAČUN FINANCIRANJA PREMA EKONOMSKOJ KLASIFIKACIJI </t>
  </si>
  <si>
    <t xml:space="preserve">Primici od financijske imovine i zaduživanja</t>
  </si>
  <si>
    <t xml:space="preserve">Primici od zaduživanja</t>
  </si>
  <si>
    <t xml:space="preserve">….</t>
  </si>
  <si>
    <t xml:space="preserve">Izdaci za financijsku imovinu i otplate zajmova</t>
  </si>
  <si>
    <t xml:space="preserve">Izdaci za otplatu glavnice primljenih kredita i zajmova</t>
  </si>
  <si>
    <t xml:space="preserve">RAČUN FINANCIRANJA PREMA IZVORIMA FINANCIRANJA</t>
  </si>
  <si>
    <t xml:space="preserve">UKUPNO PRIMICI</t>
  </si>
  <si>
    <t xml:space="preserve">3.1. Vlastiti prihodi</t>
  </si>
  <si>
    <t xml:space="preserve">5.7. Pomoći proračunu iz drugih proračuna</t>
  </si>
  <si>
    <t xml:space="preserve">UKUPNO IZDACI </t>
  </si>
  <si>
    <t xml:space="preserve">II. POSEBNI DIO</t>
  </si>
  <si>
    <t xml:space="preserve">PRIHODI I RASHODI PO PROGRAMSKOJ KLASIFIKACIJI</t>
  </si>
  <si>
    <t xml:space="preserve">Opći prihodi i primici</t>
  </si>
  <si>
    <t xml:space="preserve">1.6. Prihodi od fin.imovine i Ostali prihodi </t>
  </si>
  <si>
    <t xml:space="preserve">Prihodi od fin.imovine i Ostali prihodi</t>
  </si>
  <si>
    <t xml:space="preserve">3.1. Vlastiti prihodi </t>
  </si>
  <si>
    <t xml:space="preserve">Vlastiti prihodi </t>
  </si>
  <si>
    <t xml:space="preserve">3.1. Vlastiti prihodi - preneseni višak</t>
  </si>
  <si>
    <t xml:space="preserve">Vlastiti prihodi - preneseni višak</t>
  </si>
  <si>
    <t xml:space="preserve">5.2. Ostale pomoći</t>
  </si>
  <si>
    <t xml:space="preserve">Ostale pomoći</t>
  </si>
  <si>
    <t xml:space="preserve">PROGRAM 1002</t>
  </si>
  <si>
    <t xml:space="preserve">REDOVNA DJELATNOST</t>
  </si>
  <si>
    <t xml:space="preserve">A100201</t>
  </si>
  <si>
    <t xml:space="preserve">AKTIVNOSTI IZ REDOVNE DJELATNOSTI</t>
  </si>
  <si>
    <t xml:space="preserve">IF</t>
  </si>
  <si>
    <t xml:space="preserve">1.1.</t>
  </si>
  <si>
    <t xml:space="preserve">Plaće</t>
  </si>
  <si>
    <t xml:space="preserve">Doprinosi na plaću</t>
  </si>
  <si>
    <t xml:space="preserve">Doprinosi za zdravstveno osiguranje</t>
  </si>
  <si>
    <t xml:space="preserve">Uredski materijal i ostali mat.rashodi</t>
  </si>
  <si>
    <t xml:space="preserve">Materijal i dijelovi za tekuće i invest. održavanje</t>
  </si>
  <si>
    <t xml:space="preserve">Obavezni i preventivni zdravstveni pregledni zaposlenika</t>
  </si>
  <si>
    <t xml:space="preserve">Ostali nespomenuti rahodi poslovanja</t>
  </si>
  <si>
    <t xml:space="preserve">Naknade za rad predstav. i izvrš. tijela, povjeren. i sl.</t>
  </si>
  <si>
    <t xml:space="preserve">Ostali financijski rahodi</t>
  </si>
  <si>
    <t xml:space="preserve">Bankarske usluge i usluge plat.prometa</t>
  </si>
  <si>
    <t xml:space="preserve">1.6. Prihodi od financijske imovine</t>
  </si>
  <si>
    <t xml:space="preserve">Doprinosi za obvezno zdrav.osig.</t>
  </si>
  <si>
    <t xml:space="preserve">K100201</t>
  </si>
  <si>
    <t xml:space="preserve">KAPITALNI PROJEKTI</t>
  </si>
  <si>
    <t xml:space="preserve">Komunikacijske usluge</t>
  </si>
  <si>
    <t xml:space="preserve">Prijevozna sredstva u cestovnom prometu</t>
  </si>
  <si>
    <t xml:space="preserve">Rashodi za dodatna ulag. na nefinanc. imovini </t>
  </si>
  <si>
    <t xml:space="preserve">piše se u </t>
  </si>
  <si>
    <t xml:space="preserve">sive</t>
  </si>
  <si>
    <t xml:space="preserve">prvo se popunjava - Programska klasifikacija</t>
  </si>
  <si>
    <t xml:space="preserve">zatim - Račun prihoda i rashoda stupac izvršenje prethodna godina za klase 6,7 (provjera sa PR-RAS) i plan tekuće godine klase 6 i 7</t>
  </si>
  <si>
    <t xml:space="preserve">na kraju se u sažetak unese redak Preneseni višak/manjak iz prethodne godine</t>
  </si>
  <si>
    <t xml:space="preserve"> Račun financiranja i Račun fin prema izvorima se ručno popunjava</t>
  </si>
  <si>
    <t xml:space="preserve">DIO IZ ZAKONA O PRORAČUNU</t>
  </si>
  <si>
    <t xml:space="preserve">Sadržaj financijskog plana proračunskog i izvanproračunskog korisnika</t>
  </si>
  <si>
    <t xml:space="preserve">Članak 33.</t>
  </si>
  <si>
    <t xml:space="preserve">(1) Financijski plan proračunskog i izvanproračunskog korisnika sastoji se od plana za proračunsku godinu i projekcija za sljedeće dvije godine te sadrži opći i posebni dio i obrazloženje financijskog plana.</t>
  </si>
  <si>
    <t xml:space="preserve">(2) Ministar financija pravilnikom iz članka 6. stavka 2. ovoga Zakona propisuje izgled i sadržaj financijskog plana proračunskog i izvanproračunskog korisnika.</t>
  </si>
  <si>
    <t xml:space="preserve">Opći dio financijskog plana</t>
  </si>
  <si>
    <t xml:space="preserve">Članak 34.</t>
  </si>
  <si>
    <t xml:space="preserve">(1) Opći dio financijskog plana proračunskog i izvanproračunskog korisnika sadrži:</t>
  </si>
  <si>
    <t xml:space="preserve">– sažetak Računa prihoda i rashoda i Računa financiranja</t>
  </si>
  <si>
    <t xml:space="preserve">– Račun prihoda i rashoda i Račun financiranja.</t>
  </si>
  <si>
    <t xml:space="preserve">(2) Račun prihoda i rashoda proračunskih korisnika iz stavka 1. ovoga članka sastoji se od prihoda i rashoda iskazanih prema izvorima financiranja i ekonomskoj klasifikaciji te rashoda iskazanih prema funkcijskoj klasifikaciji.</t>
  </si>
  <si>
    <t xml:space="preserve">(3) Račun prihoda i rashoda izvanproračunskih korisnika iz stavka 1. ovoga članka sastoji se od prihoda i rashoda iskazanih prema ekonomskoj klasifikaciji.</t>
  </si>
  <si>
    <t xml:space="preserve">(4) U Računu financiranja proračunskih korisnika iz stavka 1. ovoga članka iskazuju se primici od financijske imovine i zaduživanja te izdaci za financijsku imovinu i za otplatu instrumenata zaduživanja prema izvorima financiranja i ekonomskoj klasifikaciji.</t>
  </si>
  <si>
    <t xml:space="preserve">(5) U Računu financiranja izvanproračunskih korisnika iz stavka 1. ovoga članka iskazuju se primici od financijske imovine i zaduživanja te izdaci za financijsku imovinu i za otplatu instrumenata zaduživanja prema ekonomskoj klasifikaciji.</t>
  </si>
  <si>
    <t xml:space="preserve">(6) Ako ukupni prihodi i primici nisu jednaki ukupnim rashodima i izdacima, financijski plan proračunskog i izvanproračunskog korisnika državnog proračuna sadrži prijenos sredstava iz prethodne godine i prijenos sredstava u sljedeću godinu, a financijski plan proračunskog i izvanproračunskog korisnika jedinica lokalne i područne (regionalne) samouprave sadrži preneseni višak ili preneseni manjak prihoda nad rashodima.</t>
  </si>
  <si>
    <t xml:space="preserve">(7) Ako se donosi višegodišnji plan uravnoteženja iz članka 37. ovoga Zakona, financijski plan sadrži podatke iz višegodišnjeg plana uravnoteženja.</t>
  </si>
  <si>
    <t xml:space="preserve">(8) Ministar financija pravilnikom iz članka 6. stavka 2. ovoga Zakona propisuje podatke koji moraju biti navedeni u financijskom planu ako se donosi višegodišnji plan uravnoteženja iz članka 37. ovoga Zakona.</t>
  </si>
  <si>
    <t xml:space="preserve">Posebni dio financijskog plana</t>
  </si>
  <si>
    <t xml:space="preserve">Članak 35.</t>
  </si>
  <si>
    <t xml:space="preserve">(1) Posebni dio financijskog plana proračunskog korisnika sastoji se od plana rashoda i izdataka iskazanih po izvorima financiranja i ekonomskoj klasifikaciji, raspoređenih u programe koji se sastoje od aktivnosti i projekata.</t>
  </si>
  <si>
    <t xml:space="preserve">(2) Posebni dio financijskog plana izvanproračunskog korisnika sastoji se od plana rashoda i izdataka iskazanih po ekonomskoj klasifikaciji, raspoređenih u programe koji se sastoje od aktivnosti i projekata.</t>
  </si>
  <si>
    <t xml:space="preserve">Obrazloženje financijskog plana</t>
  </si>
  <si>
    <t xml:space="preserve">Članak 36.</t>
  </si>
  <si>
    <t xml:space="preserve">(1) Obrazloženje financijskog plana proračunskog i izvanproračunskog korisnika sastoji se od obrazloženja općeg dijela financijskog plana i obrazloženja posebnog dijela financijskog plana proračunskog i izvanproračunskog korisnika.</t>
  </si>
  <si>
    <t xml:space="preserve">(2) Obrazloženje općeg dijela financijskog plana proračunskog i izvanproračunskog korisnika sadrži obrazloženje:</t>
  </si>
  <si>
    <t xml:space="preserve">– prihoda i rashoda, primitaka i izdataka i</t>
  </si>
  <si>
    <t xml:space="preserve">– prijenosa sredstava iz prethodne godine i prijenosa sredstava u sljedeću godinu za proračunske i izvanproračunske korisnike državnog proračuna, a za proračunske i izvanproračunske korisnike jedinica lokalne i područne (regionalne) samouprave prenesenog manjka odnosno viška financijskog plana, u slučaju iz članka 34. stavka 6. ovoga Zakona.</t>
  </si>
  <si>
    <t xml:space="preserve">(3) Uz obrazloženje općeg dijela financijskog plana iz stavka 2. ovoga članka, u obrazloženju financijskog plana navodi se i prikaz stanja ukupnih i dospjelih obveza za proračunske i izvanproračunske korisnike državnog proračuna.</t>
  </si>
  <si>
    <t xml:space="preserve">(4) Obrazloženje posebnog dijela financijskog plana proračunskog i izvanproračunskog korisnika sastoji se od obrazloženja programa koje se daje kroz obrazloženje aktivnosti i projekata zajedno s ciljevima i pokazateljima uspješnosti iz akata strateškog planiranja i godišnjeg plana rada.</t>
  </si>
  <si>
    <t xml:space="preserve">Višegodišnji plan uravnoteženja jedinica lokalne i područne (regionalne) samouprave i njihovih proračunskih i izvanproračunskih korisnika</t>
  </si>
  <si>
    <t xml:space="preserve">Članak 37.</t>
  </si>
  <si>
    <t xml:space="preserve">(1) Ako jedinice lokalne i područne (regionalne) samouprave i njihovi proračunski i izvanproračunski korisnici ne mogu preneseni manjak podmiriti do kraja proračunske godine, obvezni su izraditi višegodišnji plan uravnoteženja za razdoblje za koje se proračun odnosno financijski plan donosi.</t>
  </si>
  <si>
    <t xml:space="preserve">(2) Ako jedinice lokalne i područne (regionalne) samouprave, proračunski i izvanproračunski korisnici ne mogu preneseni višak, zbog njegove veličine, u cijelosti iskoristiti u jednoj proračunskoj godini, korištenje viška planira se višegodišnjim planom uravnoteženja za razdoblje za koje se proračun odnosno financijski plan donosi.</t>
  </si>
  <si>
    <t xml:space="preserve">(3) Višegodišnji plan uravnoteženja financijskog plana proračunskog i izvanproračunskog korisnika jedinice lokalne i područne (regionalne) samouprave donosi njegovo upravljačko tijelo uz prijedlog financijskog plana, nakon čega ga dostavlja jedinici lokalne i područne (regionalne) samouprave.</t>
  </si>
  <si>
    <t xml:space="preserve">(4) Višegodišnji plan uravnoteženja proračuna jedinice lokalne i područne (regionalne) samouprave donosi predstavničko tijelo jedinice lokalne i područne (regionalne) samouprave uz proračun jedinice lokalne i područne (regionalne) samouprave.</t>
  </si>
  <si>
    <t xml:space="preserve">(5) Ministar financija pravilnikom iz članka 6. stavka 2. ovoga Zakona propisuje izgled i sadržaj višegodišnjeg plana uravnoteženja.</t>
  </si>
</sst>
</file>

<file path=xl/styles.xml><?xml version="1.0" encoding="utf-8"?>
<styleSheet xmlns="http://schemas.openxmlformats.org/spreadsheetml/2006/main">
  <numFmts count="4">
    <numFmt numFmtId="164" formatCode="General"/>
    <numFmt numFmtId="165" formatCode="dd/mm/yy"/>
    <numFmt numFmtId="166" formatCode="0.00"/>
    <numFmt numFmtId="167" formatCode="#,##0"/>
  </numFmts>
  <fonts count="31">
    <font>
      <sz val="11"/>
      <color rgb="FF000000"/>
      <name val="Calibri"/>
      <family val="0"/>
      <charset val="1"/>
    </font>
    <font>
      <sz val="10"/>
      <name val="Arial"/>
      <family val="0"/>
      <charset val="238"/>
    </font>
    <font>
      <sz val="10"/>
      <name val="Arial"/>
      <family val="0"/>
      <charset val="238"/>
    </font>
    <font>
      <sz val="10"/>
      <name val="Arial"/>
      <family val="0"/>
      <charset val="238"/>
    </font>
    <font>
      <b val="true"/>
      <i val="true"/>
      <sz val="12"/>
      <color rgb="FF000000"/>
      <name val="Times New Roman"/>
      <family val="0"/>
      <charset val="1"/>
    </font>
    <font>
      <sz val="12"/>
      <color rgb="FF000000"/>
      <name val="Times New Roman"/>
      <family val="0"/>
      <charset val="1"/>
    </font>
    <font>
      <sz val="11"/>
      <color rgb="FF000000"/>
      <name val="Arial"/>
      <family val="0"/>
      <charset val="1"/>
    </font>
    <font>
      <sz val="10"/>
      <color rgb="FF000000"/>
      <name val="Times New Roman"/>
      <family val="0"/>
      <charset val="1"/>
    </font>
    <font>
      <b val="true"/>
      <sz val="11"/>
      <color rgb="FF000000"/>
      <name val="Arial"/>
      <family val="0"/>
      <charset val="1"/>
    </font>
    <font>
      <b val="true"/>
      <sz val="12"/>
      <color rgb="FF000000"/>
      <name val="Arial"/>
      <family val="0"/>
      <charset val="1"/>
    </font>
    <font>
      <sz val="10"/>
      <color rgb="FF000000"/>
      <name val="Calibri"/>
      <family val="0"/>
      <charset val="1"/>
    </font>
    <font>
      <sz val="12"/>
      <color rgb="FF000000"/>
      <name val="Arial"/>
      <family val="0"/>
      <charset val="1"/>
    </font>
    <font>
      <sz val="12"/>
      <color rgb="FF000000"/>
      <name val="Calibri"/>
      <family val="0"/>
      <charset val="1"/>
    </font>
    <font>
      <b val="true"/>
      <i val="true"/>
      <sz val="11"/>
      <color rgb="FF000000"/>
      <name val="Times New Roman"/>
      <family val="0"/>
      <charset val="1"/>
    </font>
    <font>
      <i val="true"/>
      <sz val="11"/>
      <color rgb="FF000000"/>
      <name val="Times New Roman"/>
      <family val="0"/>
      <charset val="1"/>
    </font>
    <font>
      <b val="true"/>
      <sz val="14"/>
      <color rgb="FF000000"/>
      <name val="Arial"/>
      <family val="0"/>
      <charset val="1"/>
    </font>
    <font>
      <b val="true"/>
      <sz val="9"/>
      <color rgb="FF000000"/>
      <name val="Arial"/>
      <family val="0"/>
      <charset val="1"/>
    </font>
    <font>
      <b val="true"/>
      <sz val="11"/>
      <color rgb="FF000000"/>
      <name val="Calibri"/>
      <family val="0"/>
      <charset val="1"/>
    </font>
    <font>
      <b val="true"/>
      <sz val="10"/>
      <color rgb="FF000000"/>
      <name val="Arial"/>
      <family val="0"/>
      <charset val="1"/>
    </font>
    <font>
      <sz val="8"/>
      <color rgb="FF000000"/>
      <name val="Calibri"/>
      <family val="0"/>
      <charset val="1"/>
    </font>
    <font>
      <b val="true"/>
      <sz val="8"/>
      <color rgb="FF000000"/>
      <name val="Arial"/>
      <family val="0"/>
      <charset val="1"/>
    </font>
    <font>
      <sz val="10"/>
      <color rgb="FF000000"/>
      <name val="Arial"/>
      <family val="0"/>
      <charset val="1"/>
    </font>
    <font>
      <sz val="14"/>
      <color rgb="FF000000"/>
      <name val="Arial"/>
      <family val="0"/>
      <charset val="1"/>
    </font>
    <font>
      <i val="true"/>
      <sz val="10"/>
      <color rgb="FF000000"/>
      <name val="Arial"/>
      <family val="0"/>
      <charset val="1"/>
    </font>
    <font>
      <b val="true"/>
      <i val="true"/>
      <sz val="10"/>
      <color rgb="FF000000"/>
      <name val="Arial"/>
      <family val="0"/>
      <charset val="1"/>
    </font>
    <font>
      <i val="true"/>
      <sz val="11"/>
      <color rgb="FF000000"/>
      <name val="Calibri"/>
      <family val="0"/>
      <charset val="1"/>
    </font>
    <font>
      <b val="true"/>
      <sz val="12"/>
      <color rgb="FF000000"/>
      <name val="Calibri"/>
      <family val="0"/>
      <charset val="1"/>
    </font>
    <font>
      <i val="true"/>
      <sz val="10"/>
      <color rgb="FF000000"/>
      <name val="Calibri"/>
      <family val="0"/>
      <charset val="1"/>
    </font>
    <font>
      <i val="true"/>
      <sz val="11"/>
      <color rgb="FF000000"/>
      <name val="Arial"/>
      <family val="0"/>
      <charset val="1"/>
    </font>
    <font>
      <b val="true"/>
      <sz val="11"/>
      <color rgb="FF414145"/>
      <name val="Arial"/>
      <family val="0"/>
      <charset val="1"/>
    </font>
    <font>
      <sz val="11"/>
      <color rgb="FF414145"/>
      <name val="Arial"/>
      <family val="0"/>
      <charset val="1"/>
    </font>
  </fonts>
  <fills count="10">
    <fill>
      <patternFill patternType="none"/>
    </fill>
    <fill>
      <patternFill patternType="gray125"/>
    </fill>
    <fill>
      <patternFill patternType="solid">
        <fgColor rgb="FFF2F2F2"/>
        <bgColor rgb="FFE2EFD9"/>
      </patternFill>
    </fill>
    <fill>
      <patternFill patternType="solid">
        <fgColor rgb="FF9CC2E5"/>
        <bgColor rgb="FFC0C0C0"/>
      </patternFill>
    </fill>
    <fill>
      <patternFill patternType="solid">
        <fgColor rgb="FFFFFFFF"/>
        <bgColor rgb="FFF2F2F2"/>
      </patternFill>
    </fill>
    <fill>
      <patternFill patternType="solid">
        <fgColor rgb="FFDEEAF6"/>
        <bgColor rgb="FFE2EFD9"/>
      </patternFill>
    </fill>
    <fill>
      <patternFill patternType="solid">
        <fgColor rgb="FFD8D8D8"/>
        <bgColor rgb="FFDEEAF6"/>
      </patternFill>
    </fill>
    <fill>
      <patternFill patternType="solid">
        <fgColor rgb="FFFBE4D5"/>
        <bgColor rgb="FFFEF2CB"/>
      </patternFill>
    </fill>
    <fill>
      <patternFill patternType="solid">
        <fgColor rgb="FFE2EFD9"/>
        <bgColor rgb="FFDEEAF6"/>
      </patternFill>
    </fill>
    <fill>
      <patternFill patternType="solid">
        <fgColor rgb="FFFEF2CB"/>
        <bgColor rgb="FFFBE4D5"/>
      </patternFill>
    </fill>
  </fills>
  <borders count="8">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2"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tru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general" vertical="bottom" textRotation="0" wrapText="true" indent="0" shrinkToFit="false"/>
      <protection locked="true" hidden="false"/>
    </xf>
    <xf numFmtId="164" fontId="14" fillId="2" borderId="0" xfId="0" applyFont="true" applyBorder="true" applyAlignment="true" applyProtection="true">
      <alignment horizontal="general" vertical="top" textRotation="0" wrapText="false" indent="0" shrinkToFit="false"/>
      <protection locked="true" hidden="false"/>
    </xf>
    <xf numFmtId="164" fontId="14" fillId="2" borderId="0" xfId="0" applyFont="true" applyBorder="true" applyAlignment="true" applyProtection="true">
      <alignment horizontal="general" vertical="top" textRotation="0" wrapText="tru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center" textRotation="0" wrapText="true" indent="0" shrinkToFit="false"/>
      <protection locked="true" hidden="false"/>
    </xf>
    <xf numFmtId="166" fontId="15" fillId="0" borderId="0" xfId="0" applyFont="true" applyBorder="false" applyAlignment="true" applyProtection="true">
      <alignment horizontal="center" vertical="center" textRotation="0" wrapText="true" indent="0" shrinkToFit="false"/>
      <protection locked="true" hidden="false"/>
    </xf>
    <xf numFmtId="164" fontId="16" fillId="0" borderId="0" xfId="0" applyFont="true" applyBorder="tru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general" vertical="bottom" textRotation="0" wrapText="true" indent="0" shrinkToFit="false"/>
      <protection locked="true" hidden="false"/>
    </xf>
    <xf numFmtId="166" fontId="12" fillId="0" borderId="0" xfId="0" applyFont="true" applyBorder="false" applyAlignment="true" applyProtection="true">
      <alignment horizontal="general" vertical="bottom" textRotation="0" wrapText="true" indent="0" shrinkToFit="false"/>
      <protection locked="true" hidden="false"/>
    </xf>
    <xf numFmtId="164" fontId="8" fillId="0" borderId="1" xfId="0" applyFont="true" applyBorder="true" applyAlignment="true" applyProtection="true">
      <alignment horizontal="left" vertical="bottom" textRotation="0" wrapText="true" indent="0" shrinkToFit="false"/>
      <protection locked="true" hidden="false"/>
    </xf>
    <xf numFmtId="166" fontId="17" fillId="0" borderId="1" xfId="0" applyFont="true" applyBorder="true" applyAlignment="true" applyProtection="true">
      <alignment horizontal="center" vertical="center" textRotation="0" wrapText="false" indent="0" shrinkToFit="false"/>
      <protection locked="true" hidden="false"/>
    </xf>
    <xf numFmtId="164" fontId="18" fillId="3" borderId="2" xfId="0" applyFont="true" applyBorder="true" applyAlignment="true" applyProtection="true">
      <alignment horizontal="center" vertical="bottom" textRotation="0" wrapText="true" indent="0" shrinkToFit="false"/>
      <protection locked="true" hidden="false"/>
    </xf>
    <xf numFmtId="166" fontId="18" fillId="3" borderId="2"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0" fillId="0" borderId="2" xfId="0" applyFont="true" applyBorder="true" applyAlignment="true" applyProtection="true">
      <alignment horizontal="center" vertical="bottom" textRotation="0" wrapText="true" indent="0" shrinkToFit="false"/>
      <protection locked="true" hidden="false"/>
    </xf>
    <xf numFmtId="166" fontId="20" fillId="0" borderId="2" xfId="0" applyFont="true" applyBorder="true" applyAlignment="true" applyProtection="true">
      <alignment horizontal="center" vertical="center" textRotation="0" wrapText="true" indent="0" shrinkToFit="false"/>
      <protection locked="true" hidden="false"/>
    </xf>
    <xf numFmtId="166" fontId="20" fillId="4" borderId="2" xfId="0" applyFont="true" applyBorder="true" applyAlignment="true" applyProtection="true">
      <alignment horizontal="center" vertical="center" textRotation="0" wrapText="true" indent="0" shrinkToFit="false"/>
      <protection locked="true" hidden="false"/>
    </xf>
    <xf numFmtId="164" fontId="18" fillId="5" borderId="3" xfId="0" applyFont="true" applyBorder="true" applyAlignment="true" applyProtection="true">
      <alignment horizontal="left" vertical="center" textRotation="0" wrapText="true" indent="0" shrinkToFit="false"/>
      <protection locked="true" hidden="false"/>
    </xf>
    <xf numFmtId="166" fontId="18" fillId="5" borderId="2" xfId="0" applyFont="true" applyBorder="true" applyAlignment="true" applyProtection="true">
      <alignment horizontal="right" vertical="bottom" textRotation="0" wrapText="false" indent="0" shrinkToFit="false"/>
      <protection locked="true" hidden="false"/>
    </xf>
    <xf numFmtId="164" fontId="18" fillId="0" borderId="3" xfId="0" applyFont="true" applyBorder="true" applyAlignment="true" applyProtection="true">
      <alignment horizontal="left" vertical="center" textRotation="0" wrapText="true" indent="0" shrinkToFit="false"/>
      <protection locked="true" hidden="false"/>
    </xf>
    <xf numFmtId="166" fontId="18" fillId="0" borderId="2" xfId="0" applyFont="true" applyBorder="true" applyAlignment="true" applyProtection="true">
      <alignment horizontal="right" vertical="bottom" textRotation="0" wrapText="false" indent="0" shrinkToFit="false"/>
      <protection locked="true" hidden="false"/>
    </xf>
    <xf numFmtId="164" fontId="18" fillId="0" borderId="3" xfId="0" applyFont="true" applyBorder="true" applyAlignment="true" applyProtection="true">
      <alignment horizontal="left" vertical="center" textRotation="0" wrapText="false" indent="0" shrinkToFit="false"/>
      <protection locked="true" hidden="false"/>
    </xf>
    <xf numFmtId="164" fontId="18" fillId="5" borderId="3" xfId="0" applyFont="true" applyBorder="true" applyAlignment="true" applyProtection="true">
      <alignment horizontal="left" vertical="center" textRotation="0" wrapText="false" indent="0" shrinkToFit="false"/>
      <protection locked="true" hidden="false"/>
    </xf>
    <xf numFmtId="164" fontId="21" fillId="5" borderId="4" xfId="0" applyFont="true" applyBorder="tru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center" vertical="center" textRotation="0" wrapText="true" indent="0" shrinkToFit="false"/>
      <protection locked="true" hidden="false"/>
    </xf>
    <xf numFmtId="166" fontId="22" fillId="0" borderId="0" xfId="0" applyFont="true" applyBorder="false" applyAlignment="true" applyProtection="true">
      <alignment horizontal="center" vertical="center" textRotation="0" wrapText="true" indent="0" shrinkToFit="false"/>
      <protection locked="true" hidden="false"/>
    </xf>
    <xf numFmtId="166" fontId="21" fillId="0" borderId="0" xfId="0" applyFont="true" applyBorder="false" applyAlignment="true" applyProtection="true">
      <alignment horizontal="general" vertical="bottom" textRotation="0" wrapText="false" indent="0" shrinkToFit="false"/>
      <protection locked="true" hidden="false"/>
    </xf>
    <xf numFmtId="164" fontId="18" fillId="0" borderId="2" xfId="0" applyFont="true" applyBorder="true" applyAlignment="true" applyProtection="true">
      <alignment horizontal="left" vertical="center" textRotation="0" wrapText="true" indent="0" shrinkToFit="false"/>
      <protection locked="true" hidden="false"/>
    </xf>
    <xf numFmtId="164" fontId="18" fillId="5" borderId="2" xfId="0" applyFont="true" applyBorder="true" applyAlignment="true" applyProtection="true">
      <alignment horizontal="left" vertical="center" textRotation="0" wrapText="true" indent="0" shrinkToFit="false"/>
      <protection locked="true" hidden="false"/>
    </xf>
    <xf numFmtId="166" fontId="18" fillId="6" borderId="2" xfId="0" applyFont="true" applyBorder="true" applyAlignment="true" applyProtection="true">
      <alignment horizontal="right"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tru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6" fontId="9" fillId="0" borderId="0" xfId="0" applyFont="true" applyBorder="false" applyAlignment="true" applyProtection="true">
      <alignment horizontal="right" vertical="bottom" textRotation="0" wrapText="false" indent="0" shrinkToFit="false"/>
      <protection locked="true" hidden="false"/>
    </xf>
    <xf numFmtId="164" fontId="18" fillId="3" borderId="2" xfId="0" applyFont="true" applyBorder="true" applyAlignment="true" applyProtection="true">
      <alignment horizontal="center" vertical="center" textRotation="0" wrapText="true" indent="0" shrinkToFit="false"/>
      <protection locked="true" hidden="false"/>
    </xf>
    <xf numFmtId="164" fontId="18" fillId="5" borderId="2" xfId="0" applyFont="true" applyBorder="true" applyAlignment="true" applyProtection="true">
      <alignment horizontal="center" vertical="center" textRotation="0" wrapText="true" indent="0" shrinkToFit="false"/>
      <protection locked="true" hidden="false"/>
    </xf>
    <xf numFmtId="166" fontId="18" fillId="5" borderId="2"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8" fillId="7" borderId="2" xfId="0" applyFont="true" applyBorder="true" applyAlignment="true" applyProtection="true">
      <alignment horizontal="left" vertical="center" textRotation="0" wrapText="true" indent="0" shrinkToFit="false"/>
      <protection locked="true" hidden="false"/>
    </xf>
    <xf numFmtId="166" fontId="18" fillId="7" borderId="2" xfId="0" applyFont="true" applyBorder="true" applyAlignment="true" applyProtection="true">
      <alignment horizontal="right" vertical="bottom" textRotation="0" wrapText="false" indent="0" shrinkToFit="false"/>
      <protection locked="true" hidden="false"/>
    </xf>
    <xf numFmtId="164" fontId="18" fillId="8" borderId="2" xfId="0" applyFont="true" applyBorder="true" applyAlignment="true" applyProtection="true">
      <alignment horizontal="left" vertical="center" textRotation="0" wrapText="true" indent="0" shrinkToFit="false"/>
      <protection locked="true" hidden="false"/>
    </xf>
    <xf numFmtId="166" fontId="18" fillId="8" borderId="2" xfId="0" applyFont="true" applyBorder="true" applyAlignment="true" applyProtection="true">
      <alignment horizontal="right" vertical="bottom" textRotation="0" wrapText="false" indent="0" shrinkToFit="false"/>
      <protection locked="true" hidden="false"/>
    </xf>
    <xf numFmtId="164" fontId="18" fillId="4" borderId="2" xfId="0" applyFont="true" applyBorder="true" applyAlignment="true" applyProtection="true">
      <alignment horizontal="left" vertical="center" textRotation="0" wrapText="true" indent="0" shrinkToFit="false"/>
      <protection locked="true" hidden="false"/>
    </xf>
    <xf numFmtId="164" fontId="21" fillId="4" borderId="2" xfId="0" applyFont="true" applyBorder="true" applyAlignment="true" applyProtection="true">
      <alignment horizontal="left" vertical="center" textRotation="0" wrapText="true" indent="0" shrinkToFit="false"/>
      <protection locked="true" hidden="false"/>
    </xf>
    <xf numFmtId="166" fontId="21" fillId="4" borderId="2" xfId="0" applyFont="true" applyBorder="true" applyAlignment="true" applyProtection="true">
      <alignment horizontal="right" vertical="bottom" textRotation="0" wrapText="false" indent="0" shrinkToFit="false"/>
      <protection locked="true" hidden="false"/>
    </xf>
    <xf numFmtId="164" fontId="21" fillId="4" borderId="2" xfId="0" applyFont="true" applyBorder="true" applyAlignment="true" applyProtection="true">
      <alignment horizontal="left" vertical="center" textRotation="0" wrapText="false" indent="0" shrinkToFit="false"/>
      <protection locked="true" hidden="false"/>
    </xf>
    <xf numFmtId="166" fontId="21" fillId="6" borderId="2" xfId="0" applyFont="true" applyBorder="true" applyAlignment="true" applyProtection="true">
      <alignment horizontal="right" vertical="bottom" textRotation="0" wrapText="false" indent="0" shrinkToFit="false"/>
      <protection locked="true" hidden="false"/>
    </xf>
    <xf numFmtId="164" fontId="23" fillId="4" borderId="2" xfId="0" applyFont="true" applyBorder="true" applyAlignment="true" applyProtection="true">
      <alignment horizontal="left" vertical="center" textRotation="0" wrapText="false" indent="0" shrinkToFit="false"/>
      <protection locked="true" hidden="false"/>
    </xf>
    <xf numFmtId="164" fontId="18" fillId="4" borderId="2" xfId="0" applyFont="true" applyBorder="true" applyAlignment="true" applyProtection="true">
      <alignment horizontal="left" vertical="center" textRotation="0" wrapText="false" indent="0" shrinkToFit="false"/>
      <protection locked="true" hidden="false"/>
    </xf>
    <xf numFmtId="164" fontId="18" fillId="8" borderId="2" xfId="0" applyFont="true" applyBorder="true" applyAlignment="true" applyProtection="true">
      <alignment horizontal="left" vertical="center" textRotation="0" wrapText="false" indent="0" shrinkToFit="false"/>
      <protection locked="true" hidden="false"/>
    </xf>
    <xf numFmtId="164" fontId="24" fillId="8" borderId="2"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6" fontId="23" fillId="4" borderId="2" xfId="0" applyFont="true" applyBorder="true" applyAlignment="true" applyProtection="true">
      <alignment horizontal="right" vertical="bottom" textRotation="0" wrapText="false" indent="0" shrinkToFit="false"/>
      <protection locked="true" hidden="false"/>
    </xf>
    <xf numFmtId="164" fontId="24" fillId="4" borderId="2" xfId="0" applyFont="true" applyBorder="true" applyAlignment="true" applyProtection="true">
      <alignment horizontal="left" vertical="center" textRotation="0" wrapText="false" indent="0" shrinkToFit="false"/>
      <protection locked="true" hidden="false"/>
    </xf>
    <xf numFmtId="164" fontId="23" fillId="4" borderId="2" xfId="0" applyFont="true" applyBorder="true" applyAlignment="true" applyProtection="true">
      <alignment horizontal="left" vertical="center" textRotation="0" wrapText="true" indent="0" shrinkToFit="false"/>
      <protection locked="true" hidden="false"/>
    </xf>
    <xf numFmtId="164" fontId="18" fillId="8" borderId="2" xfId="0" applyFont="true" applyBorder="true" applyAlignment="true" applyProtection="true">
      <alignment horizontal="general" vertical="center" textRotation="0" wrapText="true" indent="0" shrinkToFit="false"/>
      <protection locked="true" hidden="false"/>
    </xf>
    <xf numFmtId="164" fontId="21" fillId="4" borderId="2" xfId="0" applyFont="true" applyBorder="true" applyAlignment="true" applyProtection="true">
      <alignment horizontal="general" vertical="center" textRotation="0" wrapText="true" indent="0" shrinkToFit="false"/>
      <protection locked="true" hidden="false"/>
    </xf>
    <xf numFmtId="164" fontId="18" fillId="9" borderId="2" xfId="0" applyFont="true" applyBorder="true" applyAlignment="true" applyProtection="true">
      <alignment horizontal="left" vertical="center" textRotation="0" wrapText="true" indent="0" shrinkToFit="false"/>
      <protection locked="true" hidden="false"/>
    </xf>
    <xf numFmtId="166" fontId="18" fillId="9" borderId="2" xfId="0" applyFont="true" applyBorder="true" applyAlignment="true" applyProtection="true">
      <alignment horizontal="right" vertical="bottom" textRotation="0" wrapText="false" indent="0" shrinkToFit="false"/>
      <protection locked="true" hidden="false"/>
    </xf>
    <xf numFmtId="166" fontId="21" fillId="4" borderId="2" xfId="0" applyFont="true" applyBorder="true" applyAlignment="true" applyProtection="true">
      <alignment horizontal="right" vertical="bottom" textRotation="0" wrapText="true" indent="0" shrinkToFit="false"/>
      <protection locked="true" hidden="false"/>
    </xf>
    <xf numFmtId="166" fontId="0" fillId="0" borderId="2" xfId="0" applyFont="true" applyBorder="true" applyAlignment="true" applyProtection="true">
      <alignment horizontal="general" vertical="bottom"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7" fontId="18" fillId="7" borderId="2" xfId="0" applyFont="true" applyBorder="true" applyAlignment="true" applyProtection="true">
      <alignment horizontal="right" vertical="bottom" textRotation="0" wrapText="false" indent="0" shrinkToFit="false"/>
      <protection locked="true" hidden="false"/>
    </xf>
    <xf numFmtId="167" fontId="18" fillId="8" borderId="2" xfId="0" applyFont="true" applyBorder="true" applyAlignment="true" applyProtection="true">
      <alignment horizontal="right" vertical="bottom" textRotation="0" wrapText="false" indent="0" shrinkToFit="false"/>
      <protection locked="true" hidden="false"/>
    </xf>
    <xf numFmtId="167" fontId="21" fillId="4" borderId="2" xfId="0" applyFont="true" applyBorder="true" applyAlignment="true" applyProtection="true">
      <alignment horizontal="right" vertical="bottom" textRotation="0" wrapText="false" indent="0" shrinkToFit="false"/>
      <protection locked="true" hidden="false"/>
    </xf>
    <xf numFmtId="167" fontId="21" fillId="4" borderId="2" xfId="0" applyFont="true" applyBorder="true" applyAlignment="true" applyProtection="true">
      <alignment horizontal="right" vertical="bottom" textRotation="0" wrapText="tru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18" fillId="5" borderId="5" xfId="0" applyFont="true" applyBorder="true" applyAlignment="true" applyProtection="true">
      <alignment horizontal="center" vertical="center" textRotation="0" wrapText="true" indent="0" shrinkToFit="false"/>
      <protection locked="true" hidden="false"/>
    </xf>
    <xf numFmtId="164" fontId="18" fillId="7" borderId="2" xfId="0" applyFont="true" applyBorder="true" applyAlignment="true" applyProtection="true">
      <alignment horizontal="left" vertical="center" textRotation="0" wrapText="false" indent="0" shrinkToFit="false"/>
      <protection locked="true" hidden="false"/>
    </xf>
    <xf numFmtId="164" fontId="18" fillId="7" borderId="2" xfId="0" applyFont="true" applyBorder="true" applyAlignment="true" applyProtection="true">
      <alignment horizontal="general" vertical="center" textRotation="0" wrapText="true" indent="0" shrinkToFit="false"/>
      <protection locked="true" hidden="false"/>
    </xf>
    <xf numFmtId="164" fontId="18" fillId="4" borderId="2" xfId="0" applyFont="true" applyBorder="true" applyAlignment="true" applyProtection="true">
      <alignment horizontal="general" vertical="center" textRotation="0" wrapText="true" indent="0" shrinkToFit="false"/>
      <protection locked="true" hidden="false"/>
    </xf>
    <xf numFmtId="166" fontId="21" fillId="9" borderId="2" xfId="0" applyFont="true" applyBorder="true" applyAlignment="true" applyProtection="true">
      <alignment horizontal="right"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6" fontId="8" fillId="3" borderId="2" xfId="0" applyFont="true" applyBorder="true" applyAlignment="true" applyProtection="true">
      <alignment horizontal="center" vertical="bottom" textRotation="0" wrapText="true" indent="0" shrinkToFit="false"/>
      <protection locked="true" hidden="false"/>
    </xf>
    <xf numFmtId="164" fontId="20" fillId="5" borderId="2" xfId="0" applyFont="true" applyBorder="true" applyAlignment="true" applyProtection="true">
      <alignment horizontal="center" vertical="center" textRotation="0" wrapText="true" indent="0" shrinkToFit="false"/>
      <protection locked="true" hidden="false"/>
    </xf>
    <xf numFmtId="166" fontId="20" fillId="5" borderId="2" xfId="0" applyFont="true" applyBorder="true" applyAlignment="true" applyProtection="true">
      <alignment horizontal="center" vertical="bottom" textRotation="0" wrapText="true" indent="0" shrinkToFit="false"/>
      <protection locked="true" hidden="false"/>
    </xf>
    <xf numFmtId="166" fontId="20" fillId="5" borderId="2"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9" fillId="7" borderId="2" xfId="0" applyFont="true" applyBorder="true" applyAlignment="true" applyProtection="true">
      <alignment horizontal="left" vertical="center" textRotation="0" wrapText="true" indent="0" shrinkToFit="false"/>
      <protection locked="true" hidden="false"/>
    </xf>
    <xf numFmtId="164" fontId="9" fillId="7" borderId="5" xfId="0" applyFont="true" applyBorder="true" applyAlignment="true" applyProtection="true">
      <alignment horizontal="left" vertical="center" textRotation="0" wrapText="true" indent="0" shrinkToFit="false"/>
      <protection locked="true" hidden="false"/>
    </xf>
    <xf numFmtId="166" fontId="9" fillId="7" borderId="5" xfId="0" applyFont="true" applyBorder="true" applyAlignment="true" applyProtection="true">
      <alignment horizontal="right" vertical="bottom" textRotation="0" wrapText="false" indent="0" shrinkToFit="false"/>
      <protection locked="true" hidden="false"/>
    </xf>
    <xf numFmtId="166" fontId="9" fillId="7" borderId="5" xfId="0" applyFont="true" applyBorder="true" applyAlignment="true" applyProtection="true">
      <alignment horizontal="right"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3" fillId="9" borderId="2" xfId="0" applyFont="true" applyBorder="true" applyAlignment="true" applyProtection="true">
      <alignment horizontal="left" vertical="center" textRotation="0" wrapText="true" indent="0" shrinkToFit="false"/>
      <protection locked="true" hidden="false"/>
    </xf>
    <xf numFmtId="164" fontId="23" fillId="9" borderId="2" xfId="0" applyFont="true" applyBorder="true" applyAlignment="true" applyProtection="true">
      <alignment horizontal="left" vertical="center" textRotation="0" wrapText="false" indent="0" shrinkToFit="false"/>
      <protection locked="true" hidden="false"/>
    </xf>
    <xf numFmtId="166" fontId="28" fillId="9" borderId="5" xfId="0" applyFont="true" applyBorder="true" applyAlignment="true" applyProtection="true">
      <alignment horizontal="right" vertical="bottom" textRotation="0" wrapText="false" indent="0" shrinkToFit="false"/>
      <protection locked="true" hidden="false"/>
    </xf>
    <xf numFmtId="166" fontId="23" fillId="9" borderId="5" xfId="0" applyFont="true" applyBorder="true" applyAlignment="true" applyProtection="true">
      <alignment horizontal="right" vertical="center" textRotation="0" wrapText="false" indent="0" shrinkToFit="false"/>
      <protection locked="true" hidden="false"/>
    </xf>
    <xf numFmtId="164" fontId="23" fillId="9" borderId="5"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8" fillId="8" borderId="5" xfId="0" applyFont="true" applyBorder="true" applyAlignment="true" applyProtection="true">
      <alignment horizontal="left" vertical="center" textRotation="0" wrapText="true" indent="0" shrinkToFit="false"/>
      <protection locked="true" hidden="false"/>
    </xf>
    <xf numFmtId="166" fontId="8" fillId="8" borderId="5" xfId="0" applyFont="true" applyBorder="true" applyAlignment="true" applyProtection="true">
      <alignment horizontal="right" vertical="bottom" textRotation="0" wrapText="false" indent="0" shrinkToFit="false"/>
      <protection locked="true" hidden="false"/>
    </xf>
    <xf numFmtId="166" fontId="18" fillId="8" borderId="5" xfId="0" applyFont="true" applyBorder="true" applyAlignment="true" applyProtection="true">
      <alignment horizontal="right" vertical="center" textRotation="0" wrapText="false" indent="0" shrinkToFit="false"/>
      <protection locked="true" hidden="false"/>
    </xf>
    <xf numFmtId="164" fontId="18" fillId="0" borderId="2" xfId="0" applyFont="true" applyBorder="true" applyAlignment="true" applyProtection="true">
      <alignment horizontal="left" vertical="center" textRotation="0" wrapText="false" indent="0" shrinkToFit="false"/>
      <protection locked="true" hidden="false"/>
    </xf>
    <xf numFmtId="166" fontId="8" fillId="4" borderId="5" xfId="0" applyFont="true" applyBorder="true" applyAlignment="true" applyProtection="true">
      <alignment horizontal="right" vertical="bottom" textRotation="0" wrapText="false" indent="0" shrinkToFit="false"/>
      <protection locked="true" hidden="false"/>
    </xf>
    <xf numFmtId="166" fontId="18" fillId="4" borderId="5" xfId="0" applyFont="true" applyBorder="true" applyAlignment="true" applyProtection="true">
      <alignment horizontal="righ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21" fillId="4" borderId="3" xfId="0" applyFont="true" applyBorder="true" applyAlignment="true" applyProtection="true">
      <alignment horizontal="left" vertical="center" textRotation="0" wrapText="true" indent="0" shrinkToFit="false"/>
      <protection locked="true" hidden="false"/>
    </xf>
    <xf numFmtId="164" fontId="21" fillId="4" borderId="4" xfId="0" applyFont="true" applyBorder="true" applyAlignment="true" applyProtection="true">
      <alignment horizontal="left" vertical="center" textRotation="0" wrapText="true" indent="0" shrinkToFit="false"/>
      <protection locked="true" hidden="false"/>
    </xf>
    <xf numFmtId="164" fontId="21" fillId="4" borderId="5" xfId="0" applyFont="true" applyBorder="true" applyAlignment="true" applyProtection="true">
      <alignment horizontal="left" vertical="center" textRotation="0" wrapText="true" indent="0" shrinkToFit="false"/>
      <protection locked="true" hidden="false"/>
    </xf>
    <xf numFmtId="164" fontId="21" fillId="0" borderId="2" xfId="0" applyFont="true" applyBorder="true" applyAlignment="true" applyProtection="true">
      <alignment horizontal="left" vertical="center" textRotation="0" wrapText="false" indent="0" shrinkToFit="false"/>
      <protection locked="true" hidden="false"/>
    </xf>
    <xf numFmtId="166" fontId="6" fillId="4" borderId="5" xfId="0" applyFont="true" applyBorder="true" applyAlignment="true" applyProtection="true">
      <alignment horizontal="right" vertical="bottom" textRotation="0" wrapText="false" indent="0" shrinkToFit="false"/>
      <protection locked="true" hidden="false"/>
    </xf>
    <xf numFmtId="166" fontId="21" fillId="4" borderId="5" xfId="0" applyFont="true" applyBorder="true" applyAlignment="true" applyProtection="true">
      <alignment horizontal="right" vertical="center" textRotation="0" wrapText="false" indent="0" shrinkToFit="false"/>
      <protection locked="true" hidden="false"/>
    </xf>
    <xf numFmtId="164" fontId="23" fillId="4" borderId="3" xfId="0" applyFont="true" applyBorder="true" applyAlignment="true" applyProtection="true">
      <alignment horizontal="left" vertical="center" textRotation="0" wrapText="true" indent="0" shrinkToFit="false"/>
      <protection locked="true" hidden="false"/>
    </xf>
    <xf numFmtId="164" fontId="23" fillId="4" borderId="4" xfId="0" applyFont="true" applyBorder="true" applyAlignment="true" applyProtection="true">
      <alignment horizontal="left" vertical="center" textRotation="0" wrapText="true" indent="0" shrinkToFit="false"/>
      <protection locked="true" hidden="false"/>
    </xf>
    <xf numFmtId="164" fontId="23" fillId="4" borderId="5" xfId="0" applyFont="true" applyBorder="true" applyAlignment="true" applyProtection="true">
      <alignment horizontal="left" vertical="center" textRotation="0" wrapText="true" indent="0" shrinkToFit="false"/>
      <protection locked="true" hidden="false"/>
    </xf>
    <xf numFmtId="164" fontId="23" fillId="0" borderId="5" xfId="0" applyFont="true" applyBorder="true" applyAlignment="true" applyProtection="true">
      <alignment horizontal="left" vertical="center" textRotation="0" wrapText="false" indent="0" shrinkToFit="false"/>
      <protection locked="true" hidden="false"/>
    </xf>
    <xf numFmtId="166" fontId="28" fillId="6" borderId="5" xfId="0" applyFont="true" applyBorder="true" applyAlignment="true" applyProtection="true">
      <alignment horizontal="right" vertical="bottom" textRotation="0" wrapText="false" indent="0" shrinkToFit="false"/>
      <protection locked="true" hidden="false"/>
    </xf>
    <xf numFmtId="166" fontId="23" fillId="6" borderId="5" xfId="0" applyFont="true" applyBorder="true" applyAlignment="true" applyProtection="true">
      <alignment horizontal="right" vertical="center" textRotation="0" wrapText="false" indent="0" shrinkToFit="false"/>
      <protection locked="true" hidden="false"/>
    </xf>
    <xf numFmtId="164" fontId="21" fillId="4" borderId="5" xfId="0" applyFont="true" applyBorder="true" applyAlignment="true" applyProtection="true">
      <alignment horizontal="right" vertical="center" textRotation="0" wrapText="true" indent="0" shrinkToFit="false"/>
      <protection locked="true" hidden="false"/>
    </xf>
    <xf numFmtId="164" fontId="21" fillId="0" borderId="5" xfId="0" applyFont="true" applyBorder="true" applyAlignment="true" applyProtection="true">
      <alignment horizontal="left" vertical="center" textRotation="0" wrapText="false" indent="0" shrinkToFit="false"/>
      <protection locked="true" hidden="false"/>
    </xf>
    <xf numFmtId="166" fontId="0" fillId="4" borderId="5" xfId="0" applyFont="true" applyBorder="true" applyAlignment="true" applyProtection="true">
      <alignment horizontal="general" vertical="bottom" textRotation="0" wrapText="false" indent="0" shrinkToFit="false"/>
      <protection locked="true" hidden="false"/>
    </xf>
    <xf numFmtId="166" fontId="0" fillId="6" borderId="5" xfId="0" applyFont="true" applyBorder="true" applyAlignment="true" applyProtection="true">
      <alignment horizontal="general" vertical="bottom" textRotation="0" wrapText="false" indent="0" shrinkToFit="false"/>
      <protection locked="true" hidden="false"/>
    </xf>
    <xf numFmtId="164" fontId="23" fillId="4" borderId="5" xfId="0" applyFont="true" applyBorder="true" applyAlignment="true" applyProtection="true">
      <alignment horizontal="left" vertical="center" textRotation="0" wrapText="false" indent="0" shrinkToFit="false"/>
      <protection locked="true" hidden="false"/>
    </xf>
    <xf numFmtId="164" fontId="18" fillId="4" borderId="3" xfId="0" applyFont="true" applyBorder="true" applyAlignment="true" applyProtection="true">
      <alignment horizontal="left" vertical="center" textRotation="0" wrapText="true" indent="0" shrinkToFit="false"/>
      <protection locked="true" hidden="false"/>
    </xf>
    <xf numFmtId="164" fontId="18" fillId="4" borderId="4" xfId="0" applyFont="true" applyBorder="true" applyAlignment="true" applyProtection="true">
      <alignment horizontal="left" vertical="center" textRotation="0" wrapText="true" indent="0" shrinkToFit="false"/>
      <protection locked="true" hidden="false"/>
    </xf>
    <xf numFmtId="164" fontId="18" fillId="4" borderId="5" xfId="0" applyFont="true" applyBorder="true" applyAlignment="true" applyProtection="true">
      <alignment horizontal="left" vertical="center" textRotation="0" wrapText="true" indent="0" shrinkToFit="false"/>
      <protection locked="true" hidden="false"/>
    </xf>
    <xf numFmtId="164" fontId="18" fillId="0" borderId="5" xfId="0" applyFont="true" applyBorder="true" applyAlignment="true" applyProtection="true">
      <alignment horizontal="left" vertical="center" textRotation="0" wrapText="false" indent="0" shrinkToFit="false"/>
      <protection locked="true" hidden="false"/>
    </xf>
    <xf numFmtId="164" fontId="23" fillId="0" borderId="5" xfId="0" applyFont="true" applyBorder="true" applyAlignment="true" applyProtection="true">
      <alignment horizontal="left" vertical="center" textRotation="0" wrapText="true" indent="0" shrinkToFit="false"/>
      <protection locked="true" hidden="false"/>
    </xf>
    <xf numFmtId="166" fontId="23" fillId="6" borderId="2" xfId="0" applyFont="true" applyBorder="true" applyAlignment="true" applyProtection="true">
      <alignment horizontal="right" vertical="center" textRotation="0" wrapText="false" indent="0" shrinkToFit="false"/>
      <protection locked="true" hidden="false"/>
    </xf>
    <xf numFmtId="164" fontId="21" fillId="0" borderId="5" xfId="0" applyFont="true" applyBorder="true" applyAlignment="true" applyProtection="true">
      <alignment horizontal="left" vertical="center" textRotation="0" wrapText="tru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6" fontId="21" fillId="6" borderId="5" xfId="0" applyFont="true" applyBorder="true" applyAlignment="true" applyProtection="true">
      <alignment horizontal="right" vertical="center" textRotation="0" wrapText="false" indent="0" shrinkToFit="false"/>
      <protection locked="true" hidden="false"/>
    </xf>
    <xf numFmtId="164" fontId="18" fillId="8" borderId="6" xfId="0" applyFont="true" applyBorder="true" applyAlignment="true" applyProtection="true">
      <alignment horizontal="left" vertical="center" textRotation="0" wrapText="true" indent="0" shrinkToFit="false"/>
      <protection locked="true" hidden="false"/>
    </xf>
    <xf numFmtId="164" fontId="18" fillId="8" borderId="7" xfId="0" applyFont="true" applyBorder="true" applyAlignment="true" applyProtection="true">
      <alignment horizontal="left" vertical="center" textRotation="0" wrapText="true" indent="0" shrinkToFit="false"/>
      <protection locked="true" hidden="false"/>
    </xf>
    <xf numFmtId="166" fontId="8" fillId="8" borderId="7" xfId="0" applyFont="true" applyBorder="true" applyAlignment="true" applyProtection="true">
      <alignment horizontal="right" vertical="bottom" textRotation="0" wrapText="false" indent="0" shrinkToFit="false"/>
      <protection locked="true" hidden="false"/>
    </xf>
    <xf numFmtId="166" fontId="18" fillId="8" borderId="7" xfId="0" applyFont="true" applyBorder="true" applyAlignment="true" applyProtection="true">
      <alignment horizontal="right" vertical="center" textRotation="0" wrapText="false" indent="0" shrinkToFit="false"/>
      <protection locked="true" hidden="false"/>
    </xf>
    <xf numFmtId="164" fontId="18" fillId="0" borderId="5" xfId="0" applyFont="true" applyBorder="true" applyAlignment="true" applyProtection="true">
      <alignment horizontal="left" vertical="center" textRotation="0" wrapText="true" indent="0" shrinkToFit="false"/>
      <protection locked="true" hidden="false"/>
    </xf>
    <xf numFmtId="164" fontId="23" fillId="4" borderId="4" xfId="0" applyFont="true" applyBorder="true" applyAlignment="true" applyProtection="true">
      <alignment horizontal="right" vertical="center" textRotation="0" wrapText="true" indent="0" shrinkToFit="false"/>
      <protection locked="true" hidden="false"/>
    </xf>
    <xf numFmtId="164" fontId="6" fillId="4" borderId="3" xfId="0" applyFont="true" applyBorder="true" applyAlignment="true" applyProtection="true">
      <alignment horizontal="left" vertical="center" textRotation="0" wrapText="true" indent="0" shrinkToFit="false"/>
      <protection locked="true" hidden="false"/>
    </xf>
    <xf numFmtId="164" fontId="6" fillId="4" borderId="4" xfId="0" applyFont="true" applyBorder="true" applyAlignment="true" applyProtection="true">
      <alignment horizontal="left" vertical="center" textRotation="0" wrapText="true" indent="0" shrinkToFit="false"/>
      <protection locked="true" hidden="false"/>
    </xf>
    <xf numFmtId="164" fontId="6" fillId="4" borderId="5" xfId="0" applyFont="true" applyBorder="true" applyAlignment="true" applyProtection="true">
      <alignment horizontal="left" vertical="center" textRotation="0" wrapText="true" indent="0" shrinkToFit="false"/>
      <protection locked="true" hidden="false"/>
    </xf>
    <xf numFmtId="164" fontId="6" fillId="0" borderId="5" xfId="0" applyFont="true" applyBorder="true" applyAlignment="true" applyProtection="true">
      <alignment horizontal="left" vertical="center" textRotation="0" wrapText="true" indent="0" shrinkToFit="false"/>
      <protection locked="true" hidden="false"/>
    </xf>
    <xf numFmtId="166" fontId="6" fillId="6" borderId="5" xfId="0" applyFont="true" applyBorder="true" applyAlignment="true" applyProtection="true">
      <alignment horizontal="right" vertical="center" textRotation="0" wrapText="false" indent="0" shrinkToFit="false"/>
      <protection locked="true" hidden="false"/>
    </xf>
    <xf numFmtId="166" fontId="21" fillId="4" borderId="2" xfId="0" applyFont="true" applyBorder="true" applyAlignment="true" applyProtection="true">
      <alignment horizontal="right" vertical="center" textRotation="0" wrapText="false" indent="0" shrinkToFit="false"/>
      <protection locked="true" hidden="false"/>
    </xf>
    <xf numFmtId="164" fontId="0" fillId="6" borderId="0" xfId="0"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center" vertical="center" textRotation="0" wrapText="true" indent="0" shrinkToFit="false"/>
      <protection locked="true" hidden="false"/>
    </xf>
    <xf numFmtId="164" fontId="30" fillId="0" borderId="0" xfId="0" applyFont="true" applyBorder="fals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EF2CB"/>
      <rgbColor rgb="FFDEEAF6"/>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F2F2F2"/>
      <rgbColor rgb="FFE2EFD9"/>
      <rgbColor rgb="FFFFFF99"/>
      <rgbColor rgb="FF9CC2E5"/>
      <rgbColor rgb="FFFF99CC"/>
      <rgbColor rgb="FFCC99FF"/>
      <rgbColor rgb="FFFBE4D5"/>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14145"/>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8" activeCellId="0" sqref="B28"/>
    </sheetView>
  </sheetViews>
  <sheetFormatPr defaultColWidth="14.43359375" defaultRowHeight="15" zeroHeight="false" outlineLevelRow="0" outlineLevelCol="0"/>
  <cols>
    <col collapsed="false" customWidth="true" hidden="false" outlineLevel="0" max="8" min="1" style="1" width="8.71"/>
    <col collapsed="false" customWidth="true" hidden="false" outlineLevel="0" max="9" min="9" style="1" width="9.14"/>
    <col collapsed="false" customWidth="true" hidden="false" outlineLevel="0" max="26" min="10" style="1" width="8.71"/>
  </cols>
  <sheetData>
    <row r="1" customFormat="false" ht="15" hidden="false" customHeight="false" outlineLevel="0" collapsed="false">
      <c r="A1" s="2" t="s">
        <v>0</v>
      </c>
    </row>
    <row r="2" customFormat="false" ht="15" hidden="false" customHeight="false" outlineLevel="0" collapsed="false">
      <c r="A2" s="2" t="s">
        <v>1</v>
      </c>
    </row>
    <row r="3" customFormat="false" ht="15" hidden="false" customHeight="false" outlineLevel="0" collapsed="false">
      <c r="A3" s="2" t="s">
        <v>2</v>
      </c>
    </row>
    <row r="4" customFormat="false" ht="15" hidden="false" customHeight="false" outlineLevel="0" collapsed="false">
      <c r="A4" s="3" t="s">
        <v>3</v>
      </c>
    </row>
    <row r="5" customFormat="false" ht="15" hidden="false" customHeight="false" outlineLevel="0" collapsed="false">
      <c r="A5" s="3" t="s">
        <v>4</v>
      </c>
    </row>
    <row r="6" customFormat="false" ht="15" hidden="false" customHeight="false" outlineLevel="0" collapsed="false">
      <c r="A6" s="3" t="s">
        <v>5</v>
      </c>
    </row>
    <row r="7" customFormat="false" ht="15" hidden="false" customHeight="false" outlineLevel="0" collapsed="false">
      <c r="A7" s="3" t="s">
        <v>6</v>
      </c>
    </row>
    <row r="9" customFormat="false" ht="81.75" hidden="false" customHeight="true" outlineLevel="0" collapsed="false">
      <c r="A9" s="4" t="s">
        <v>7</v>
      </c>
      <c r="B9" s="4"/>
      <c r="C9" s="4"/>
      <c r="D9" s="4"/>
      <c r="E9" s="4"/>
      <c r="F9" s="4"/>
      <c r="G9" s="4"/>
      <c r="H9" s="4"/>
      <c r="I9" s="4"/>
    </row>
    <row r="10" customFormat="false" ht="15" hidden="false" customHeight="false" outlineLevel="0" collapsed="false">
      <c r="A10" s="5"/>
    </row>
    <row r="11" customFormat="false" ht="15" hidden="false" customHeight="false" outlineLevel="0" collapsed="false">
      <c r="A11" s="6"/>
    </row>
    <row r="12" customFormat="false" ht="71.25" hidden="false" customHeight="true" outlineLevel="0" collapsed="false">
      <c r="A12" s="7" t="s">
        <v>8</v>
      </c>
      <c r="B12" s="7"/>
      <c r="C12" s="7"/>
      <c r="D12" s="7"/>
      <c r="E12" s="7"/>
      <c r="F12" s="7"/>
      <c r="G12" s="7"/>
      <c r="H12" s="7"/>
      <c r="I12" s="7"/>
      <c r="J12" s="8"/>
      <c r="K12" s="8"/>
      <c r="N12" s="4"/>
      <c r="O12" s="4"/>
      <c r="P12" s="4"/>
      <c r="Q12" s="4"/>
      <c r="R12" s="4"/>
      <c r="S12" s="4"/>
      <c r="T12" s="4"/>
      <c r="U12" s="4"/>
      <c r="V12" s="4"/>
    </row>
    <row r="14" customFormat="false" ht="15" hidden="false" customHeight="false" outlineLevel="0" collapsed="false">
      <c r="A14" s="9" t="s">
        <v>9</v>
      </c>
      <c r="B14" s="9"/>
      <c r="C14" s="9"/>
      <c r="D14" s="9"/>
      <c r="E14" s="9"/>
      <c r="F14" s="9"/>
      <c r="G14" s="9"/>
      <c r="H14" s="9"/>
      <c r="I14" s="9"/>
    </row>
    <row r="16" customFormat="false" ht="36.75" hidden="false" customHeight="true" outlineLevel="0" collapsed="false">
      <c r="A16" s="10" t="s">
        <v>10</v>
      </c>
      <c r="B16" s="10"/>
      <c r="C16" s="10"/>
      <c r="D16" s="10"/>
      <c r="E16" s="10"/>
      <c r="F16" s="10"/>
      <c r="G16" s="10"/>
      <c r="H16" s="10"/>
      <c r="I16" s="10"/>
    </row>
    <row r="17" customFormat="false" ht="14.25" hidden="false" customHeight="true" outlineLevel="0" collapsed="false">
      <c r="A17" s="11"/>
      <c r="B17" s="11"/>
      <c r="C17" s="11"/>
      <c r="D17" s="11"/>
      <c r="E17" s="11"/>
      <c r="F17" s="11"/>
      <c r="G17" s="11"/>
      <c r="H17" s="11"/>
      <c r="I17" s="11"/>
    </row>
    <row r="18" customFormat="false" ht="15" hidden="false" customHeight="false" outlineLevel="0" collapsed="false">
      <c r="A18" s="9" t="s">
        <v>11</v>
      </c>
      <c r="B18" s="9"/>
      <c r="C18" s="9"/>
      <c r="D18" s="9"/>
      <c r="E18" s="9"/>
      <c r="F18" s="9"/>
      <c r="G18" s="9"/>
      <c r="H18" s="9"/>
      <c r="I18" s="9"/>
    </row>
    <row r="20" customFormat="false" ht="42.75" hidden="false" customHeight="true" outlineLevel="0" collapsed="false">
      <c r="A20" s="10" t="s">
        <v>12</v>
      </c>
      <c r="B20" s="10"/>
      <c r="C20" s="10"/>
      <c r="D20" s="10"/>
      <c r="E20" s="10"/>
      <c r="F20" s="10"/>
      <c r="G20" s="10"/>
      <c r="H20" s="10"/>
      <c r="I20" s="10"/>
    </row>
    <row r="21" customFormat="false" ht="15.75" hidden="false" customHeight="true" outlineLevel="0" collapsed="false"/>
    <row r="22" customFormat="false" ht="15.75" hidden="false" customHeight="true" outlineLevel="0" collapsed="false"/>
    <row r="23" customFormat="false" ht="15.75" hidden="false" customHeight="true" outlineLevel="0" collapsed="false">
      <c r="A23" s="12" t="s">
        <v>13</v>
      </c>
    </row>
    <row r="24" customFormat="false" ht="15.75" hidden="false" customHeight="true" outlineLevel="0" collapsed="false">
      <c r="A24" s="12" t="s">
        <v>14</v>
      </c>
    </row>
    <row r="25" customFormat="false" ht="15.75" hidden="false" customHeight="true" outlineLevel="0" collapsed="false">
      <c r="A25" s="5"/>
    </row>
    <row r="26" customFormat="false" ht="15.75" hidden="false" customHeight="true" outlineLevel="0" collapsed="false">
      <c r="A26" s="13"/>
    </row>
    <row r="27" customFormat="false" ht="15.75" hidden="false" customHeight="true" outlineLevel="0" collapsed="false">
      <c r="A27" s="13"/>
    </row>
    <row r="28" customFormat="false" ht="15.75" hidden="false" customHeight="true" outlineLevel="0" collapsed="false">
      <c r="A28" s="14" t="s">
        <v>15</v>
      </c>
      <c r="B28" s="15" t="n">
        <v>45911</v>
      </c>
    </row>
    <row r="29" customFormat="false" ht="15.75" hidden="false" customHeight="true" outlineLevel="0" collapsed="false">
      <c r="A29" s="5"/>
    </row>
    <row r="30" customFormat="false" ht="15.75" hidden="false" customHeight="true" outlineLevel="0" collapsed="false">
      <c r="A30" s="5"/>
      <c r="F30" s="16" t="s">
        <v>16</v>
      </c>
    </row>
    <row r="31" customFormat="false" ht="15.75" hidden="false" customHeight="true" outlineLevel="0" collapsed="false">
      <c r="A31" s="5"/>
    </row>
    <row r="32" customFormat="false" ht="15.75" hidden="false" customHeight="true" outlineLevel="0" collapsed="false">
      <c r="A32" s="5"/>
    </row>
    <row r="33" customFormat="false" ht="15.75" hidden="false" customHeight="true" outlineLevel="0" collapsed="false">
      <c r="A33" s="5"/>
    </row>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7">
    <mergeCell ref="A9:I9"/>
    <mergeCell ref="A12:I12"/>
    <mergeCell ref="N12:V12"/>
    <mergeCell ref="A14:I14"/>
    <mergeCell ref="A16:I16"/>
    <mergeCell ref="A18:I18"/>
    <mergeCell ref="A20:I2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26" min="1" style="1" width="8.71"/>
  </cols>
  <sheetData>
    <row r="2" customFormat="false" ht="15" hidden="false" customHeight="false" outlineLevel="0" collapsed="false">
      <c r="A2" s="16" t="s">
        <v>227</v>
      </c>
      <c r="B2" s="156" t="s">
        <v>228</v>
      </c>
    </row>
    <row r="3" customFormat="false" ht="15" hidden="false" customHeight="false" outlineLevel="0" collapsed="false">
      <c r="A3" s="16" t="s">
        <v>229</v>
      </c>
    </row>
    <row r="4" customFormat="false" ht="15" hidden="false" customHeight="false" outlineLevel="0" collapsed="false">
      <c r="A4" s="16" t="s">
        <v>230</v>
      </c>
    </row>
    <row r="6" customFormat="false" ht="15" hidden="false" customHeight="false" outlineLevel="0" collapsed="false">
      <c r="A6" s="16" t="s">
        <v>231</v>
      </c>
    </row>
    <row r="7" customFormat="false" ht="15" hidden="false" customHeight="false" outlineLevel="0" collapsed="false">
      <c r="A7" s="16" t="s">
        <v>232</v>
      </c>
    </row>
    <row r="11" customFormat="false" ht="15" hidden="false" customHeight="false" outlineLevel="0" collapsed="false">
      <c r="A11" s="59" t="s">
        <v>233</v>
      </c>
    </row>
    <row r="12" customFormat="false" ht="15" hidden="false" customHeight="false" outlineLevel="0" collapsed="false">
      <c r="A12" s="59"/>
    </row>
    <row r="13" customFormat="false" ht="15" hidden="false" customHeight="false" outlineLevel="0" collapsed="false">
      <c r="A13" s="157" t="s">
        <v>234</v>
      </c>
    </row>
    <row r="14" customFormat="false" ht="15" hidden="false" customHeight="false" outlineLevel="0" collapsed="false">
      <c r="A14" s="158" t="s">
        <v>235</v>
      </c>
    </row>
    <row r="15" customFormat="false" ht="15" hidden="false" customHeight="false" outlineLevel="0" collapsed="false">
      <c r="A15" s="159" t="s">
        <v>236</v>
      </c>
    </row>
    <row r="16" customFormat="false" ht="15" hidden="false" customHeight="false" outlineLevel="0" collapsed="false">
      <c r="A16" s="159" t="s">
        <v>237</v>
      </c>
    </row>
    <row r="17" customFormat="false" ht="15" hidden="false" customHeight="false" outlineLevel="0" collapsed="false">
      <c r="A17" s="159"/>
    </row>
    <row r="18" customFormat="false" ht="15" hidden="false" customHeight="false" outlineLevel="0" collapsed="false">
      <c r="A18" s="157" t="s">
        <v>238</v>
      </c>
    </row>
    <row r="19" customFormat="false" ht="15" hidden="false" customHeight="false" outlineLevel="0" collapsed="false">
      <c r="A19" s="158" t="s">
        <v>239</v>
      </c>
    </row>
    <row r="20" customFormat="false" ht="15" hidden="false" customHeight="false" outlineLevel="0" collapsed="false">
      <c r="A20" s="159" t="s">
        <v>240</v>
      </c>
    </row>
    <row r="21" customFormat="false" ht="15.75" hidden="false" customHeight="true" outlineLevel="0" collapsed="false">
      <c r="A21" s="160" t="s">
        <v>241</v>
      </c>
    </row>
    <row r="22" customFormat="false" ht="15.75" hidden="false" customHeight="true" outlineLevel="0" collapsed="false">
      <c r="A22" s="159" t="s">
        <v>242</v>
      </c>
    </row>
    <row r="23" customFormat="false" ht="15.75" hidden="false" customHeight="true" outlineLevel="0" collapsed="false">
      <c r="A23" s="160" t="s">
        <v>243</v>
      </c>
    </row>
    <row r="24" customFormat="false" ht="15.75" hidden="false" customHeight="true" outlineLevel="0" collapsed="false">
      <c r="A24" s="160" t="s">
        <v>244</v>
      </c>
    </row>
    <row r="25" customFormat="false" ht="15.75" hidden="false" customHeight="true" outlineLevel="0" collapsed="false">
      <c r="A25" s="160" t="s">
        <v>245</v>
      </c>
    </row>
    <row r="26" customFormat="false" ht="15.75" hidden="false" customHeight="true" outlineLevel="0" collapsed="false">
      <c r="A26" s="160" t="s">
        <v>246</v>
      </c>
    </row>
    <row r="27" customFormat="false" ht="15.75" hidden="false" customHeight="true" outlineLevel="0" collapsed="false">
      <c r="A27" s="160" t="s">
        <v>247</v>
      </c>
    </row>
    <row r="28" customFormat="false" ht="15.75" hidden="false" customHeight="true" outlineLevel="0" collapsed="false">
      <c r="A28" s="160" t="s">
        <v>248</v>
      </c>
    </row>
    <row r="29" customFormat="false" ht="15.75" hidden="false" customHeight="true" outlineLevel="0" collapsed="false">
      <c r="A29" s="160" t="s">
        <v>249</v>
      </c>
    </row>
    <row r="30" customFormat="false" ht="15.75" hidden="false" customHeight="true" outlineLevel="0" collapsed="false">
      <c r="A30" s="160"/>
    </row>
    <row r="31" customFormat="false" ht="15.75" hidden="false" customHeight="true" outlineLevel="0" collapsed="false">
      <c r="A31" s="157" t="s">
        <v>250</v>
      </c>
    </row>
    <row r="32" customFormat="false" ht="15.75" hidden="false" customHeight="true" outlineLevel="0" collapsed="false">
      <c r="A32" s="158" t="s">
        <v>251</v>
      </c>
    </row>
    <row r="33" customFormat="false" ht="15.75" hidden="false" customHeight="true" outlineLevel="0" collapsed="false">
      <c r="A33" s="160" t="s">
        <v>252</v>
      </c>
    </row>
    <row r="34" customFormat="false" ht="15.75" hidden="false" customHeight="true" outlineLevel="0" collapsed="false">
      <c r="A34" s="160" t="s">
        <v>253</v>
      </c>
    </row>
    <row r="35" customFormat="false" ht="15.75" hidden="false" customHeight="true" outlineLevel="0" collapsed="false">
      <c r="A35" s="160"/>
    </row>
    <row r="36" customFormat="false" ht="15.75" hidden="false" customHeight="true" outlineLevel="0" collapsed="false">
      <c r="A36" s="157" t="s">
        <v>254</v>
      </c>
    </row>
    <row r="37" customFormat="false" ht="15.75" hidden="false" customHeight="true" outlineLevel="0" collapsed="false">
      <c r="A37" s="158" t="s">
        <v>255</v>
      </c>
    </row>
    <row r="38" customFormat="false" ht="15.75" hidden="false" customHeight="true" outlineLevel="0" collapsed="false">
      <c r="A38" s="160" t="s">
        <v>256</v>
      </c>
    </row>
    <row r="39" customFormat="false" ht="15.75" hidden="false" customHeight="true" outlineLevel="0" collapsed="false">
      <c r="A39" s="160" t="s">
        <v>257</v>
      </c>
    </row>
    <row r="40" customFormat="false" ht="15.75" hidden="false" customHeight="true" outlineLevel="0" collapsed="false">
      <c r="A40" s="160" t="s">
        <v>258</v>
      </c>
    </row>
    <row r="41" customFormat="false" ht="15.75" hidden="false" customHeight="true" outlineLevel="0" collapsed="false">
      <c r="A41" s="160" t="s">
        <v>259</v>
      </c>
    </row>
    <row r="42" customFormat="false" ht="15.75" hidden="false" customHeight="true" outlineLevel="0" collapsed="false">
      <c r="A42" s="160" t="s">
        <v>260</v>
      </c>
    </row>
    <row r="43" customFormat="false" ht="15.75" hidden="false" customHeight="true" outlineLevel="0" collapsed="false">
      <c r="A43" s="160" t="s">
        <v>261</v>
      </c>
    </row>
    <row r="44" customFormat="false" ht="15.75" hidden="false" customHeight="true" outlineLevel="0" collapsed="false">
      <c r="A44" s="160"/>
    </row>
    <row r="45" customFormat="false" ht="15.75" hidden="false" customHeight="true" outlineLevel="0" collapsed="false">
      <c r="A45" s="157" t="s">
        <v>262</v>
      </c>
    </row>
    <row r="46" customFormat="false" ht="15.75" hidden="false" customHeight="true" outlineLevel="0" collapsed="false">
      <c r="A46" s="158" t="s">
        <v>263</v>
      </c>
    </row>
    <row r="47" customFormat="false" ht="15.75" hidden="false" customHeight="true" outlineLevel="0" collapsed="false">
      <c r="A47" s="160" t="s">
        <v>264</v>
      </c>
    </row>
    <row r="48" customFormat="false" ht="15.75" hidden="false" customHeight="true" outlineLevel="0" collapsed="false">
      <c r="A48" s="160" t="s">
        <v>265</v>
      </c>
    </row>
    <row r="49" customFormat="false" ht="15.75" hidden="false" customHeight="true" outlineLevel="0" collapsed="false">
      <c r="A49" s="160" t="s">
        <v>266</v>
      </c>
    </row>
    <row r="50" customFormat="false" ht="15.75" hidden="false" customHeight="true" outlineLevel="0" collapsed="false">
      <c r="A50" s="160" t="s">
        <v>267</v>
      </c>
    </row>
    <row r="51" customFormat="false" ht="15.75" hidden="false" customHeight="true" outlineLevel="0" collapsed="false">
      <c r="A51" s="160" t="s">
        <v>268</v>
      </c>
    </row>
    <row r="52" customFormat="false" ht="15.75" hidden="false" customHeight="true" outlineLevel="0" collapsed="false">
      <c r="A52" s="161"/>
    </row>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31" activeCellId="0" sqref="B31"/>
    </sheetView>
  </sheetViews>
  <sheetFormatPr defaultColWidth="14.43359375" defaultRowHeight="15" zeroHeight="false" outlineLevelRow="0" outlineLevelCol="0"/>
  <sheetData>
    <row r="1" customFormat="false" ht="15" hidden="false" customHeight="false" outlineLevel="0" collapsed="false">
      <c r="A1" s="17" t="s">
        <v>0</v>
      </c>
      <c r="B1" s="16"/>
      <c r="C1" s="16"/>
      <c r="D1" s="16"/>
      <c r="E1" s="16"/>
      <c r="F1" s="16"/>
      <c r="G1" s="16"/>
      <c r="H1" s="16"/>
      <c r="I1" s="16"/>
      <c r="J1" s="16"/>
      <c r="K1" s="16"/>
      <c r="L1" s="16"/>
      <c r="M1" s="16"/>
      <c r="N1" s="16"/>
      <c r="O1" s="16"/>
      <c r="P1" s="16"/>
      <c r="Q1" s="16"/>
      <c r="R1" s="16"/>
      <c r="S1" s="16"/>
      <c r="T1" s="16"/>
      <c r="U1" s="16"/>
      <c r="V1" s="16"/>
      <c r="W1" s="16"/>
      <c r="X1" s="16"/>
      <c r="Y1" s="16"/>
      <c r="Z1" s="16"/>
    </row>
    <row r="2" customFormat="false" ht="15" hidden="false" customHeight="false" outlineLevel="0" collapsed="false">
      <c r="A2" s="17" t="s">
        <v>1</v>
      </c>
      <c r="B2" s="16"/>
      <c r="C2" s="16"/>
      <c r="D2" s="16"/>
      <c r="E2" s="16"/>
      <c r="F2" s="16"/>
      <c r="G2" s="16"/>
      <c r="H2" s="16"/>
      <c r="I2" s="16"/>
      <c r="J2" s="16"/>
      <c r="K2" s="16"/>
      <c r="L2" s="16"/>
      <c r="M2" s="16"/>
      <c r="N2" s="16"/>
      <c r="O2" s="16"/>
      <c r="P2" s="16"/>
      <c r="Q2" s="16"/>
      <c r="R2" s="16"/>
      <c r="S2" s="16"/>
      <c r="T2" s="16"/>
      <c r="U2" s="16"/>
      <c r="V2" s="16"/>
      <c r="W2" s="16"/>
      <c r="X2" s="16"/>
      <c r="Y2" s="16"/>
      <c r="Z2" s="16"/>
    </row>
    <row r="3" customFormat="false" ht="15" hidden="false" customHeight="false" outlineLevel="0" collapsed="false">
      <c r="A3" s="17" t="s">
        <v>2</v>
      </c>
      <c r="B3" s="16"/>
      <c r="C3" s="16"/>
      <c r="D3" s="16"/>
      <c r="E3" s="16"/>
      <c r="F3" s="16"/>
      <c r="G3" s="16"/>
      <c r="H3" s="16"/>
      <c r="I3" s="16"/>
      <c r="J3" s="16"/>
      <c r="K3" s="16"/>
      <c r="L3" s="16"/>
      <c r="M3" s="16"/>
      <c r="N3" s="16"/>
      <c r="O3" s="16"/>
      <c r="P3" s="16"/>
      <c r="Q3" s="16"/>
      <c r="R3" s="16"/>
      <c r="S3" s="16"/>
      <c r="T3" s="16"/>
      <c r="U3" s="16"/>
      <c r="V3" s="16"/>
      <c r="W3" s="16"/>
      <c r="X3" s="16"/>
      <c r="Y3" s="16"/>
      <c r="Z3" s="16"/>
    </row>
    <row r="4" customFormat="false" ht="15" hidden="false" customHeight="false" outlineLevel="0" collapsed="false">
      <c r="A4" s="18" t="s">
        <v>3</v>
      </c>
      <c r="B4" s="16"/>
      <c r="C4" s="16"/>
      <c r="D4" s="16"/>
      <c r="E4" s="16"/>
      <c r="F4" s="16"/>
      <c r="G4" s="16"/>
      <c r="H4" s="16"/>
      <c r="I4" s="16"/>
      <c r="J4" s="16"/>
      <c r="K4" s="16"/>
      <c r="L4" s="16"/>
      <c r="M4" s="16"/>
      <c r="N4" s="16"/>
      <c r="O4" s="16"/>
      <c r="P4" s="16"/>
      <c r="Q4" s="16"/>
      <c r="R4" s="16"/>
      <c r="S4" s="16"/>
      <c r="T4" s="16"/>
      <c r="U4" s="16"/>
      <c r="V4" s="16"/>
      <c r="W4" s="16"/>
      <c r="X4" s="16"/>
      <c r="Y4" s="16"/>
      <c r="Z4" s="16"/>
    </row>
    <row r="5" customFormat="false" ht="15" hidden="false" customHeight="false" outlineLevel="0" collapsed="false">
      <c r="A5" s="18" t="s">
        <v>4</v>
      </c>
      <c r="B5" s="16"/>
      <c r="C5" s="16"/>
      <c r="D5" s="16"/>
      <c r="E5" s="16"/>
      <c r="F5" s="16"/>
      <c r="G5" s="16"/>
      <c r="H5" s="16"/>
      <c r="I5" s="16"/>
      <c r="J5" s="16"/>
      <c r="K5" s="16"/>
      <c r="L5" s="16"/>
      <c r="M5" s="16"/>
      <c r="N5" s="16"/>
      <c r="O5" s="16"/>
      <c r="P5" s="16"/>
      <c r="Q5" s="16"/>
      <c r="R5" s="16"/>
      <c r="S5" s="16"/>
      <c r="T5" s="16"/>
      <c r="U5" s="16"/>
      <c r="V5" s="16"/>
      <c r="W5" s="16"/>
      <c r="X5" s="16"/>
      <c r="Y5" s="16"/>
      <c r="Z5" s="16"/>
    </row>
    <row r="6" customFormat="false" ht="15" hidden="false" customHeight="false" outlineLevel="0" collapsed="false">
      <c r="A6" s="18" t="s">
        <v>5</v>
      </c>
      <c r="B6" s="16"/>
      <c r="C6" s="16"/>
      <c r="D6" s="16"/>
      <c r="E6" s="16"/>
      <c r="F6" s="16"/>
      <c r="G6" s="16"/>
      <c r="H6" s="16"/>
      <c r="I6" s="16"/>
      <c r="J6" s="16"/>
      <c r="K6" s="16"/>
      <c r="L6" s="16"/>
      <c r="M6" s="16"/>
      <c r="N6" s="16"/>
      <c r="O6" s="16"/>
      <c r="P6" s="16"/>
      <c r="Q6" s="16"/>
      <c r="R6" s="16"/>
      <c r="S6" s="16"/>
      <c r="T6" s="16"/>
      <c r="U6" s="16"/>
      <c r="V6" s="16"/>
      <c r="W6" s="16"/>
      <c r="X6" s="16"/>
      <c r="Y6" s="16"/>
      <c r="Z6" s="16"/>
    </row>
    <row r="7" customFormat="false" ht="15" hidden="false" customHeight="false" outlineLevel="0" collapsed="false">
      <c r="A7" s="18" t="s">
        <v>6</v>
      </c>
      <c r="B7" s="16"/>
      <c r="C7" s="16"/>
      <c r="D7" s="16"/>
      <c r="E7" s="16"/>
      <c r="F7" s="16"/>
      <c r="G7" s="16"/>
      <c r="H7" s="16"/>
      <c r="I7" s="16"/>
      <c r="J7" s="16"/>
      <c r="K7" s="16"/>
      <c r="L7" s="16"/>
      <c r="M7" s="16"/>
      <c r="N7" s="16"/>
      <c r="O7" s="16"/>
      <c r="P7" s="16"/>
      <c r="Q7" s="16"/>
      <c r="R7" s="16"/>
      <c r="S7" s="16"/>
      <c r="T7" s="16"/>
      <c r="U7" s="16"/>
      <c r="V7" s="16"/>
      <c r="W7" s="16"/>
      <c r="X7" s="16"/>
      <c r="Y7" s="16"/>
      <c r="Z7" s="16"/>
    </row>
    <row r="8" customFormat="false" ht="15" hidden="false" customHeight="false" outlineLevel="0" collapsed="false">
      <c r="A8" s="16"/>
      <c r="B8" s="16"/>
      <c r="C8" s="16"/>
      <c r="D8" s="16"/>
      <c r="E8" s="16"/>
      <c r="F8" s="16"/>
      <c r="G8" s="16"/>
      <c r="H8" s="16"/>
      <c r="I8" s="16"/>
      <c r="J8" s="16"/>
      <c r="K8" s="16"/>
      <c r="L8" s="16"/>
      <c r="M8" s="16"/>
      <c r="N8" s="16"/>
      <c r="O8" s="16"/>
      <c r="P8" s="16"/>
      <c r="Q8" s="16"/>
      <c r="R8" s="16"/>
      <c r="S8" s="16"/>
      <c r="T8" s="16"/>
      <c r="U8" s="16"/>
      <c r="V8" s="16"/>
      <c r="W8" s="16"/>
      <c r="X8" s="16"/>
      <c r="Y8" s="16"/>
      <c r="Z8" s="16"/>
    </row>
    <row r="9" customFormat="false" ht="15" hidden="false" customHeight="true" outlineLevel="0" collapsed="false">
      <c r="A9" s="19" t="s">
        <v>17</v>
      </c>
      <c r="B9" s="19"/>
      <c r="C9" s="19"/>
      <c r="D9" s="19"/>
      <c r="E9" s="19"/>
      <c r="F9" s="19"/>
      <c r="G9" s="19"/>
      <c r="H9" s="19"/>
      <c r="I9" s="19"/>
      <c r="J9" s="16"/>
      <c r="K9" s="16"/>
      <c r="L9" s="16"/>
      <c r="M9" s="16"/>
      <c r="N9" s="16"/>
      <c r="O9" s="16"/>
      <c r="P9" s="16"/>
      <c r="Q9" s="16"/>
      <c r="R9" s="16"/>
      <c r="S9" s="16"/>
      <c r="T9" s="16"/>
      <c r="U9" s="16"/>
      <c r="V9" s="16"/>
      <c r="W9" s="16"/>
      <c r="X9" s="16"/>
      <c r="Y9" s="16"/>
      <c r="Z9" s="16"/>
    </row>
    <row r="10" customFormat="false" ht="15" hidden="false" customHeight="false" outlineLevel="0" collapsed="false">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customFormat="false" ht="15" hidden="false" customHeight="false" outlineLevel="0" collapsed="false">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customFormat="false" ht="15" hidden="false" customHeight="false" outlineLevel="0" collapsed="false">
      <c r="A12" s="20" t="s">
        <v>18</v>
      </c>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customFormat="false" ht="15" hidden="false" customHeight="false" outlineLevel="0" collapsed="false">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customFormat="false" ht="15" hidden="false" customHeight="false" outlineLevel="0" collapsed="false">
      <c r="A14" s="21" t="s">
        <v>19</v>
      </c>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customFormat="false" ht="15" hidden="false" customHeight="false" outlineLevel="0" collapsed="false">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customFormat="false" ht="15" hidden="false" customHeight="true" outlineLevel="0" collapsed="false">
      <c r="A16" s="22" t="s">
        <v>20</v>
      </c>
      <c r="B16" s="22"/>
      <c r="C16" s="22"/>
      <c r="D16" s="22"/>
      <c r="E16" s="22"/>
      <c r="F16" s="22"/>
      <c r="G16" s="22"/>
      <c r="H16" s="22"/>
      <c r="I16" s="22"/>
      <c r="J16" s="16"/>
      <c r="K16" s="16"/>
      <c r="L16" s="16"/>
      <c r="M16" s="16"/>
      <c r="N16" s="16"/>
      <c r="O16" s="16"/>
      <c r="P16" s="16"/>
      <c r="Q16" s="16"/>
      <c r="R16" s="16"/>
      <c r="S16" s="16"/>
      <c r="T16" s="16"/>
      <c r="U16" s="16"/>
      <c r="V16" s="16"/>
      <c r="W16" s="16"/>
      <c r="X16" s="16"/>
      <c r="Y16" s="16"/>
      <c r="Z16" s="16"/>
    </row>
    <row r="17" customFormat="false" ht="15" hidden="false" customHeight="false" outlineLevel="0" collapsed="false">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customFormat="false" ht="15" hidden="false" customHeight="false" outlineLevel="0" collapsed="false">
      <c r="A18" s="21" t="s">
        <v>21</v>
      </c>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customFormat="false" ht="15" hidden="false" customHeight="false" outlineLevel="0" collapsed="false">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customFormat="false" ht="15" hidden="false" customHeight="false" outlineLevel="0" collapsed="false">
      <c r="A20" s="23" t="s">
        <v>22</v>
      </c>
      <c r="B20" s="23"/>
      <c r="C20" s="23"/>
      <c r="D20" s="23"/>
      <c r="E20" s="23"/>
      <c r="F20" s="23"/>
      <c r="G20" s="23"/>
      <c r="H20" s="23"/>
      <c r="I20" s="23"/>
      <c r="J20" s="16"/>
      <c r="K20" s="16"/>
      <c r="L20" s="16"/>
      <c r="M20" s="16"/>
      <c r="N20" s="16"/>
      <c r="O20" s="16"/>
      <c r="P20" s="16"/>
      <c r="Q20" s="16"/>
      <c r="R20" s="16"/>
      <c r="S20" s="16"/>
      <c r="T20" s="16"/>
      <c r="U20" s="16"/>
      <c r="V20" s="16"/>
      <c r="W20" s="16"/>
      <c r="X20" s="16"/>
      <c r="Y20" s="16"/>
      <c r="Z20" s="16"/>
    </row>
    <row r="21" customFormat="false" ht="15" hidden="false" customHeight="false" outlineLevel="0" collapsed="false">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customFormat="false" ht="15" hidden="false" customHeight="false" outlineLevel="0" collapsed="false">
      <c r="A22" s="21" t="s">
        <v>23</v>
      </c>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customFormat="false" ht="15" hidden="false" customHeight="false" outlineLevel="0" collapsed="false">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customFormat="false" ht="15" hidden="false" customHeight="true" outlineLevel="0" collapsed="false">
      <c r="A24" s="24" t="s">
        <v>24</v>
      </c>
      <c r="B24" s="24"/>
      <c r="C24" s="24"/>
      <c r="D24" s="24"/>
      <c r="E24" s="24"/>
      <c r="F24" s="24"/>
      <c r="G24" s="24"/>
      <c r="H24" s="24"/>
      <c r="I24" s="24"/>
      <c r="J24" s="16"/>
      <c r="K24" s="16"/>
      <c r="L24" s="16"/>
      <c r="M24" s="16"/>
      <c r="N24" s="16"/>
      <c r="O24" s="16"/>
      <c r="P24" s="16"/>
      <c r="Q24" s="16"/>
      <c r="R24" s="16"/>
      <c r="S24" s="16"/>
      <c r="T24" s="16"/>
      <c r="U24" s="16"/>
      <c r="V24" s="16"/>
      <c r="W24" s="16"/>
      <c r="X24" s="16"/>
      <c r="Y24" s="16"/>
      <c r="Z24" s="16"/>
    </row>
    <row r="25" customFormat="false" ht="15" hidden="false" customHeight="false" outlineLevel="0" collapsed="false">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customFormat="false" ht="15" hidden="false" customHeight="false" outlineLevel="0" collapsed="false">
      <c r="A26" s="20" t="s">
        <v>25</v>
      </c>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customFormat="false" ht="15" hidden="false" customHeight="fals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 hidden="false" customHeight="true" outlineLevel="0" collapsed="false">
      <c r="A28" s="24" t="s">
        <v>26</v>
      </c>
      <c r="B28" s="24"/>
      <c r="C28" s="24"/>
      <c r="D28" s="24"/>
      <c r="E28" s="24"/>
      <c r="F28" s="24"/>
      <c r="G28" s="24"/>
      <c r="H28" s="24"/>
      <c r="I28" s="24"/>
      <c r="J28" s="16"/>
      <c r="K28" s="16"/>
      <c r="L28" s="16"/>
      <c r="M28" s="16"/>
      <c r="N28" s="16"/>
      <c r="O28" s="16"/>
      <c r="P28" s="16"/>
      <c r="Q28" s="16"/>
      <c r="R28" s="16"/>
      <c r="S28" s="16"/>
      <c r="T28" s="16"/>
      <c r="U28" s="16"/>
      <c r="V28" s="16"/>
      <c r="W28" s="16"/>
      <c r="X28" s="16"/>
      <c r="Y28" s="16"/>
      <c r="Z28" s="16"/>
    </row>
    <row r="29" customFormat="false" ht="15" hidden="false" customHeight="false" outlineLevel="0" collapsed="false">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customFormat="false" ht="15" hidden="false" customHeight="false" outlineLevel="0" collapsed="false">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customFormat="false" ht="15" hidden="false" customHeight="false" outlineLevel="0" collapsed="false">
      <c r="A31" s="25" t="s">
        <v>27</v>
      </c>
      <c r="B31" s="26" t="n">
        <v>45911</v>
      </c>
      <c r="C31" s="16"/>
      <c r="D31" s="16"/>
      <c r="E31" s="16"/>
      <c r="F31" s="16"/>
      <c r="G31" s="16"/>
      <c r="H31" s="16"/>
      <c r="I31" s="16"/>
      <c r="J31" s="16"/>
      <c r="K31" s="16"/>
      <c r="L31" s="16"/>
      <c r="M31" s="16"/>
      <c r="N31" s="16"/>
      <c r="O31" s="16"/>
      <c r="P31" s="16"/>
      <c r="Q31" s="16"/>
      <c r="R31" s="16"/>
      <c r="S31" s="16"/>
      <c r="T31" s="16"/>
      <c r="U31" s="16"/>
      <c r="V31" s="16"/>
      <c r="W31" s="16"/>
      <c r="X31" s="16"/>
      <c r="Y31" s="16"/>
      <c r="Z31" s="16"/>
    </row>
    <row r="32" customFormat="false" ht="15" hidden="false" customHeight="false" outlineLevel="0" collapsed="false">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customFormat="false" ht="15" hidden="false" customHeight="false" outlineLevel="0" collapsed="false">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customFormat="false" ht="15" hidden="false" customHeight="false" outlineLevel="0" collapsed="false">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customFormat="false" ht="15" hidden="false" customHeight="false" outlineLevel="0" collapsed="false">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customFormat="false" ht="15" hidden="false" customHeight="false" outlineLevel="0" collapsed="false">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customFormat="false" ht="15" hidden="false" customHeight="false" outlineLevel="0" collapsed="false">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customFormat="false" ht="15" hidden="false" customHeight="false" outlineLevel="0" collapsed="false">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customFormat="false" ht="15" hidden="false" customHeight="false" outlineLevel="0" collapsed="false">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customFormat="false" ht="15" hidden="false" customHeight="false" outlineLevel="0" collapsed="false">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customFormat="false" ht="15" hidden="false" customHeight="false" outlineLevel="0" collapsed="false">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customFormat="false" ht="15" hidden="false" customHeight="false" outlineLevel="0" collapsed="false">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customFormat="false" ht="15" hidden="false" customHeight="false" outlineLevel="0" collapsed="false">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customFormat="false" ht="15" hidden="false" customHeight="false" outlineLevel="0" collapsed="false">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customFormat="false" ht="15" hidden="false" customHeight="false" outlineLevel="0" collapsed="false">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customFormat="false" ht="15" hidden="false" customHeight="false" outlineLevel="0" collapsed="false">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customFormat="false" ht="15" hidden="false" customHeight="false" outlineLevel="0" collapsed="false">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customFormat="false" ht="15" hidden="false" customHeight="false" outlineLevel="0" collapsed="false">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customFormat="false" ht="15" hidden="false" customHeight="false" outlineLevel="0" collapsed="false">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customFormat="false" ht="15" hidden="false" customHeight="false" outlineLevel="0" collapsed="false">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customFormat="false" ht="15" hidden="false" customHeight="false" outlineLevel="0" collapsed="false">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customFormat="false" ht="15" hidden="false" customHeight="false" outlineLevel="0" collapsed="false">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customFormat="false" ht="15" hidden="false" customHeight="false" outlineLevel="0" collapsed="false">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customFormat="false" ht="15" hidden="false" customHeight="false" outlineLevel="0" collapsed="false">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customFormat="false" ht="15" hidden="false" customHeight="false" outlineLevel="0" collapsed="false">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customFormat="false" ht="15" hidden="false" customHeight="false" outlineLevel="0" collapsed="false">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customFormat="false" ht="15" hidden="false" customHeight="false" outlineLevel="0" collapsed="false">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customFormat="false" ht="15" hidden="false" customHeight="false" outlineLevel="0" collapsed="false">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customFormat="false" ht="15" hidden="false" customHeight="false" outlineLevel="0" collapsed="false">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customFormat="false" ht="15" hidden="false" customHeight="false" outlineLevel="0" collapsed="false">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customFormat="false" ht="15" hidden="false" customHeight="false" outlineLevel="0" collapsed="false">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customFormat="false" ht="15" hidden="false" customHeight="false" outlineLevel="0" collapsed="false">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customFormat="false" ht="15" hidden="false" customHeight="false" outlineLevel="0" collapsed="false">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customFormat="false" ht="15" hidden="false" customHeight="false" outlineLevel="0" collapsed="false">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customFormat="false" ht="15" hidden="false" customHeight="false" outlineLevel="0" collapsed="false">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customFormat="false" ht="15" hidden="false" customHeight="false" outlineLevel="0" collapsed="false">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customFormat="false" ht="15" hidden="false" customHeight="false" outlineLevel="0" collapsed="false">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customFormat="false" ht="15" hidden="false" customHeight="false" outlineLevel="0" collapsed="false">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customFormat="false" ht="15" hidden="false" customHeight="false" outlineLevel="0" collapsed="false">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customFormat="false" ht="15" hidden="false" customHeight="false" outlineLevel="0" collapsed="false">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customFormat="false" ht="15" hidden="false" customHeight="false" outlineLevel="0" collapsed="false">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customFormat="false" ht="15" hidden="false" customHeight="false" outlineLevel="0" collapsed="false">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customFormat="false" ht="15" hidden="false" customHeight="false" outlineLevel="0" collapsed="false">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customFormat="false" ht="15" hidden="false" customHeight="false" outlineLevel="0" collapsed="false">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customFormat="false" ht="15" hidden="false" customHeight="false" outlineLevel="0" collapsed="false">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customFormat="false" ht="15" hidden="false" customHeight="false" outlineLevel="0" collapsed="false">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customFormat="false" ht="15" hidden="false" customHeight="false" outlineLevel="0" collapsed="false">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customFormat="false" ht="15" hidden="false" customHeight="false" outlineLevel="0" collapsed="false">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customFormat="false" ht="15" hidden="false" customHeight="false" outlineLevel="0" collapsed="false">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customFormat="false" ht="15" hidden="false" customHeight="false" outlineLevel="0" collapsed="false">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customFormat="false" ht="15" hidden="false" customHeight="false" outlineLevel="0" collapsed="false">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customFormat="false" ht="15" hidden="false" customHeight="false" outlineLevel="0" collapsed="false">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customFormat="false" ht="15" hidden="false" customHeight="false" outlineLevel="0" collapsed="false">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customFormat="false" ht="15" hidden="false" customHeight="false" outlineLevel="0" collapsed="false">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customFormat="false" ht="15" hidden="false" customHeight="false" outlineLevel="0" collapsed="false">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customFormat="false" ht="15" hidden="false" customHeight="false" outlineLevel="0" collapsed="false">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customFormat="false" ht="15" hidden="false" customHeight="false" outlineLevel="0" collapsed="false">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customFormat="false" ht="15" hidden="false" customHeight="false" outlineLevel="0" collapsed="false">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customFormat="false" ht="15" hidden="false" customHeight="false" outlineLevel="0" collapsed="false">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customFormat="false" ht="15" hidden="false" customHeight="false" outlineLevel="0" collapsed="false">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customFormat="false" ht="15" hidden="false" customHeight="false" outlineLevel="0" collapsed="false">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customFormat="false" ht="15" hidden="false" customHeight="false" outlineLevel="0" collapsed="false">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customFormat="false" ht="15" hidden="false" customHeight="false" outlineLevel="0" collapsed="false">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customFormat="false" ht="15" hidden="false" customHeight="false" outlineLevel="0" collapsed="false">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customFormat="false" ht="15" hidden="false" customHeight="false" outlineLevel="0" collapsed="false">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customFormat="false" ht="15" hidden="false" customHeight="false" outlineLevel="0" collapsed="false">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customFormat="false" ht="15" hidden="false" customHeight="false" outlineLevel="0" collapsed="false">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customFormat="false" ht="15" hidden="false" customHeight="false" outlineLevel="0" collapsed="false">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customFormat="false" ht="15" hidden="false" customHeight="false" outlineLevel="0" collapsed="false">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customFormat="false" ht="15" hidden="false" customHeight="false" outlineLevel="0" collapsed="false">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customFormat="false" ht="15" hidden="false" customHeight="false" outlineLevel="0" collapsed="false">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customFormat="false" ht="15" hidden="false" customHeight="false" outlineLevel="0" collapsed="false">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customFormat="false" ht="15" hidden="false" customHeight="false" outlineLevel="0" collapsed="false">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customFormat="false" ht="15" hidden="false" customHeight="false" outlineLevel="0" collapsed="false">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customFormat="false" ht="15" hidden="false" customHeight="false" outlineLevel="0" collapsed="false">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customFormat="false" ht="15" hidden="false" customHeight="false" outlineLevel="0" collapsed="false">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customFormat="false" ht="15" hidden="false" customHeight="false" outlineLevel="0" collapsed="false">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customFormat="false" ht="15" hidden="false" customHeight="false" outlineLevel="0" collapsed="false">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customFormat="false" ht="15" hidden="false" customHeight="false" outlineLevel="0" collapsed="false">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customFormat="false" ht="15" hidden="false" customHeight="false" outlineLevel="0" collapsed="false">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customFormat="false" ht="15" hidden="false" customHeight="false" outlineLevel="0" collapsed="false">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customFormat="false" ht="15" hidden="false" customHeight="false" outlineLevel="0" collapsed="false">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customFormat="false" ht="15" hidden="false" customHeight="false" outlineLevel="0" collapsed="false">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customFormat="false" ht="15" hidden="false" customHeight="false" outlineLevel="0" collapsed="false">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customFormat="false" ht="15" hidden="false" customHeight="false" outlineLevel="0" collapsed="false">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customFormat="false" ht="15" hidden="false" customHeight="false" outlineLevel="0" collapsed="false">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customFormat="false" ht="15" hidden="false" customHeight="false" outlineLevel="0" collapsed="false">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customFormat="false" ht="15" hidden="false" customHeight="false" outlineLevel="0" collapsed="false">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customFormat="false" ht="15" hidden="false" customHeight="false" outlineLevel="0" collapsed="false">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customFormat="false" ht="15" hidden="false" customHeight="false" outlineLevel="0" collapsed="false">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customFormat="false" ht="15" hidden="false" customHeight="false" outlineLevel="0" collapsed="false">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customFormat="false" ht="15" hidden="false" customHeight="false" outlineLevel="0" collapsed="false">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customFormat="false" ht="15" hidden="false" customHeight="false" outlineLevel="0" collapsed="false">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customFormat="false" ht="15" hidden="false" customHeight="false" outlineLevel="0" collapsed="false">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customFormat="false" ht="15" hidden="false" customHeight="false" outlineLevel="0" collapsed="false">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customFormat="false" ht="15" hidden="false" customHeight="false" outlineLevel="0" collapsed="false">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customFormat="false" ht="15" hidden="false" customHeight="false" outlineLevel="0" collapsed="false">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customFormat="false" ht="15" hidden="false" customHeight="false" outlineLevel="0" collapsed="false">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customFormat="false" ht="15" hidden="false" customHeight="false" outlineLevel="0" collapsed="false">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customFormat="false" ht="15" hidden="false" customHeight="false" outlineLevel="0" collapsed="false">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customFormat="false" ht="15" hidden="false" customHeight="false" outlineLevel="0" collapsed="false">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customFormat="false" ht="15" hidden="false" customHeight="false" outlineLevel="0" collapsed="false">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customFormat="false" ht="15" hidden="false" customHeight="false" outlineLevel="0" collapsed="false">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customFormat="false" ht="15" hidden="false" customHeight="false" outlineLevel="0" collapsed="false">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customFormat="false" ht="15" hidden="false" customHeight="false" outlineLevel="0" collapsed="false">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customFormat="false" ht="15" hidden="false" customHeight="false" outlineLevel="0" collapsed="false">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customFormat="false" ht="15" hidden="false" customHeight="false" outlineLevel="0" collapsed="false">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customFormat="false" ht="15" hidden="false" customHeight="false" outlineLevel="0" collapsed="false">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customFormat="false" ht="15" hidden="false" customHeight="false" outlineLevel="0" collapsed="false">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customFormat="false" ht="15" hidden="false" customHeight="false" outlineLevel="0" collapsed="false">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customFormat="false" ht="15" hidden="false" customHeight="false" outlineLevel="0" collapsed="false">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customFormat="false" ht="15" hidden="false" customHeight="false" outlineLevel="0" collapsed="false">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customFormat="false" ht="15" hidden="false" customHeight="false" outlineLevel="0" collapsed="false">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customFormat="false" ht="15" hidden="false" customHeight="false" outlineLevel="0" collapsed="false">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customFormat="false" ht="15" hidden="false" customHeight="false" outlineLevel="0" collapsed="false">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customFormat="false" ht="15" hidden="false" customHeight="false" outlineLevel="0" collapsed="false">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customFormat="false" ht="15" hidden="false" customHeight="false" outlineLevel="0" collapsed="false">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customFormat="false" ht="15" hidden="false" customHeight="false" outlineLevel="0" collapsed="false">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customFormat="false" ht="15" hidden="false" customHeight="false" outlineLevel="0" collapsed="false">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customFormat="false" ht="15" hidden="false" customHeight="false" outlineLevel="0" collapsed="false">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customFormat="false" ht="15" hidden="false" customHeight="false" outlineLevel="0" collapsed="false">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customFormat="false" ht="15" hidden="false" customHeight="false" outlineLevel="0" collapsed="false">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customFormat="false" ht="15" hidden="false" customHeight="false" outlineLevel="0" collapsed="false">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customFormat="false" ht="15" hidden="false" customHeight="false" outlineLevel="0" collapsed="false">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customFormat="false" ht="15" hidden="false" customHeight="false" outlineLevel="0" collapsed="false">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customFormat="false" ht="15" hidden="false" customHeight="false" outlineLevel="0" collapsed="false">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customFormat="false" ht="15" hidden="false" customHeight="false" outlineLevel="0" collapsed="false">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customFormat="false" ht="15" hidden="false" customHeight="false" outlineLevel="0" collapsed="false">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customFormat="false" ht="15" hidden="false" customHeight="false" outlineLevel="0" collapsed="false">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customFormat="false" ht="15" hidden="false" customHeight="false" outlineLevel="0" collapsed="false">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customFormat="false" ht="15" hidden="false" customHeight="false" outlineLevel="0" collapsed="false">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customFormat="false" ht="15" hidden="false" customHeight="false" outlineLevel="0" collapsed="false">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customFormat="false" ht="15" hidden="false" customHeight="false" outlineLevel="0" collapsed="false">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customFormat="false" ht="15" hidden="false" customHeight="false" outlineLevel="0" collapsed="false">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customFormat="false" ht="15" hidden="false" customHeight="false" outlineLevel="0" collapsed="false">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customFormat="false" ht="15" hidden="false" customHeight="false" outlineLevel="0" collapsed="false">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customFormat="false" ht="15" hidden="false" customHeight="false" outlineLevel="0" collapsed="false">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customFormat="false" ht="15" hidden="false" customHeight="false" outlineLevel="0" collapsed="false">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customFormat="false" ht="15" hidden="false" customHeight="false" outlineLevel="0" collapsed="false">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customFormat="false" ht="15" hidden="false" customHeight="false" outlineLevel="0" collapsed="false">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customFormat="false" ht="15" hidden="false" customHeight="false" outlineLevel="0" collapsed="false">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customFormat="false" ht="15" hidden="false" customHeight="false" outlineLevel="0" collapsed="false">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customFormat="false" ht="15" hidden="false" customHeight="false" outlineLevel="0" collapsed="false">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customFormat="false" ht="15" hidden="false" customHeight="false" outlineLevel="0" collapsed="false">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customFormat="false" ht="15" hidden="false" customHeight="false" outlineLevel="0" collapsed="false">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customFormat="false" ht="15" hidden="false" customHeight="false" outlineLevel="0" collapsed="false">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customFormat="false" ht="15" hidden="false" customHeight="false" outlineLevel="0" collapsed="false">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customFormat="false" ht="15" hidden="false" customHeight="false" outlineLevel="0" collapsed="false">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customFormat="false" ht="15" hidden="false" customHeight="false" outlineLevel="0" collapsed="false">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customFormat="false" ht="15" hidden="false" customHeight="false" outlineLevel="0" collapsed="false">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customFormat="false" ht="15" hidden="false" customHeight="false" outlineLevel="0" collapsed="false">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customFormat="false" ht="15" hidden="false" customHeight="false" outlineLevel="0" collapsed="false">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customFormat="false" ht="15" hidden="false" customHeight="false" outlineLevel="0" collapsed="false">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customFormat="false" ht="15" hidden="false" customHeight="false" outlineLevel="0" collapsed="false">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customFormat="false" ht="15" hidden="false" customHeight="false" outlineLevel="0" collapsed="false">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customFormat="false" ht="15" hidden="false" customHeight="false" outlineLevel="0" collapsed="false">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customFormat="false" ht="15" hidden="false" customHeight="false" outlineLevel="0" collapsed="false">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customFormat="false" ht="15" hidden="false" customHeight="false" outlineLevel="0" collapsed="false">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customFormat="false" ht="15" hidden="false" customHeight="false" outlineLevel="0" collapsed="false">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customFormat="false" ht="15" hidden="false" customHeight="false" outlineLevel="0" collapsed="false">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customFormat="false" ht="15" hidden="false" customHeight="false" outlineLevel="0" collapsed="false">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customFormat="false" ht="15" hidden="false" customHeight="false" outlineLevel="0" collapsed="false">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customFormat="false" ht="15" hidden="false" customHeight="false" outlineLevel="0" collapsed="false">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customFormat="false" ht="15" hidden="false" customHeight="false" outlineLevel="0" collapsed="false">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customFormat="false" ht="15" hidden="false" customHeight="false" outlineLevel="0" collapsed="false">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customFormat="false" ht="15" hidden="false" customHeight="false" outlineLevel="0" collapsed="false">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customFormat="false" ht="15" hidden="false" customHeight="false" outlineLevel="0" collapsed="false">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customFormat="false" ht="15" hidden="false" customHeight="false" outlineLevel="0" collapsed="false">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customFormat="false" ht="15" hidden="false" customHeight="false" outlineLevel="0" collapsed="false">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customFormat="false" ht="15" hidden="false" customHeight="false" outlineLevel="0" collapsed="false">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customFormat="false" ht="15" hidden="false" customHeight="false" outlineLevel="0" collapsed="false">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customFormat="false" ht="15" hidden="false" customHeight="false" outlineLevel="0" collapsed="false">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customFormat="false" ht="15" hidden="false" customHeight="false" outlineLevel="0" collapsed="false">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customFormat="false" ht="15" hidden="false" customHeight="false" outlineLevel="0" collapsed="false">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customFormat="false" ht="15" hidden="false" customHeight="false" outlineLevel="0" collapsed="false">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customFormat="false" ht="15" hidden="false" customHeight="false" outlineLevel="0" collapsed="false">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customFormat="false" ht="15" hidden="false" customHeight="false" outlineLevel="0" collapsed="false">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customFormat="false" ht="15" hidden="false" customHeight="false" outlineLevel="0" collapsed="false">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customFormat="false" ht="15" hidden="false" customHeight="false" outlineLevel="0" collapsed="false">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customFormat="false" ht="15" hidden="false" customHeight="false" outlineLevel="0" collapsed="false">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customFormat="false" ht="15" hidden="false" customHeight="false" outlineLevel="0" collapsed="false">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customFormat="false" ht="15" hidden="false" customHeight="false" outlineLevel="0" collapsed="false">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customFormat="false" ht="15" hidden="false" customHeight="false" outlineLevel="0" collapsed="false">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customFormat="false" ht="15" hidden="false" customHeight="false" outlineLevel="0" collapsed="false">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customFormat="false" ht="15" hidden="false" customHeight="false" outlineLevel="0" collapsed="false">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customFormat="false" ht="15" hidden="false" customHeight="false" outlineLevel="0" collapsed="false">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customFormat="false" ht="15" hidden="false" customHeight="false" outlineLevel="0" collapsed="false">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customFormat="false" ht="15" hidden="false" customHeight="false" outlineLevel="0" collapsed="false">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customFormat="false" ht="15" hidden="false" customHeight="false" outlineLevel="0" collapsed="false">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customFormat="false" ht="15" hidden="false" customHeight="false" outlineLevel="0" collapsed="false">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customFormat="false" ht="15" hidden="false" customHeight="false" outlineLevel="0" collapsed="false">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customFormat="false" ht="15" hidden="false" customHeight="false" outlineLevel="0" collapsed="false">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customFormat="false" ht="15" hidden="false" customHeight="false" outlineLevel="0" collapsed="false">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customFormat="false" ht="15" hidden="false" customHeight="false" outlineLevel="0" collapsed="false">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customFormat="false" ht="15" hidden="false" customHeight="false" outlineLevel="0" collapsed="false">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customFormat="false" ht="15" hidden="false" customHeight="false" outlineLevel="0" collapsed="false">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customFormat="false" ht="15" hidden="false" customHeight="false" outlineLevel="0" collapsed="false">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customFormat="false" ht="15" hidden="false" customHeight="false" outlineLevel="0" collapsed="false">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customFormat="false" ht="15" hidden="false" customHeight="false" outlineLevel="0" collapsed="false">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customFormat="false" ht="15" hidden="false" customHeight="false" outlineLevel="0" collapsed="false">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customFormat="false" ht="15" hidden="false" customHeight="false" outlineLevel="0" collapsed="false">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customFormat="false" ht="15" hidden="false" customHeight="false" outlineLevel="0" collapsed="false">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customFormat="false" ht="15" hidden="false" customHeight="false" outlineLevel="0" collapsed="false">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customFormat="false" ht="15" hidden="false" customHeight="false" outlineLevel="0" collapsed="false">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customFormat="false" ht="15" hidden="false" customHeight="false" outlineLevel="0" collapsed="false">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customFormat="false" ht="15" hidden="false" customHeight="false" outlineLevel="0" collapsed="false">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customFormat="false" ht="15" hidden="false" customHeight="false" outlineLevel="0" collapsed="false">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customFormat="false" ht="15" hidden="false" customHeight="false" outlineLevel="0" collapsed="false">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customFormat="false" ht="15" hidden="false" customHeight="false" outlineLevel="0" collapsed="false">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customFormat="false" ht="15" hidden="false" customHeight="false" outlineLevel="0" collapsed="false">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customFormat="false" ht="15" hidden="false" customHeight="false" outlineLevel="0" collapsed="false">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customFormat="false" ht="15" hidden="false" customHeight="false" outlineLevel="0" collapsed="false">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customFormat="false" ht="15" hidden="false" customHeight="false" outlineLevel="0" collapsed="false">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customFormat="false" ht="15" hidden="false" customHeight="false" outlineLevel="0" collapsed="false">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customFormat="false" ht="15" hidden="false" customHeight="false" outlineLevel="0" collapsed="false">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customFormat="false" ht="15" hidden="false" customHeight="false" outlineLevel="0" collapsed="false">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customFormat="false" ht="15" hidden="false" customHeight="false" outlineLevel="0" collapsed="false">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customFormat="false" ht="15" hidden="false" customHeight="false" outlineLevel="0" collapsed="false">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customFormat="false" ht="15" hidden="false" customHeight="false" outlineLevel="0" collapsed="false">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customFormat="false" ht="15" hidden="false" customHeight="false" outlineLevel="0" collapsed="false">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customFormat="false" ht="15" hidden="false" customHeight="false" outlineLevel="0" collapsed="false">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customFormat="false" ht="15" hidden="false" customHeight="false" outlineLevel="0" collapsed="false">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customFormat="false" ht="15" hidden="false" customHeight="false" outlineLevel="0" collapsed="false">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customFormat="false" ht="15" hidden="false" customHeight="false" outlineLevel="0" collapsed="false">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customFormat="false" ht="15" hidden="false" customHeight="false" outlineLevel="0" collapsed="false">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customFormat="false" ht="15" hidden="false" customHeight="false" outlineLevel="0" collapsed="false">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customFormat="false" ht="15" hidden="false" customHeight="false" outlineLevel="0" collapsed="false">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customFormat="false" ht="15" hidden="false" customHeight="false" outlineLevel="0" collapsed="false">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customFormat="false" ht="15" hidden="false" customHeight="false" outlineLevel="0" collapsed="false">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customFormat="false" ht="15" hidden="false" customHeight="false" outlineLevel="0" collapsed="false">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customFormat="false" ht="15" hidden="false" customHeight="false" outlineLevel="0" collapsed="false">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customFormat="false" ht="15" hidden="false" customHeight="false" outlineLevel="0" collapsed="false">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customFormat="false" ht="15" hidden="false" customHeight="false" outlineLevel="0" collapsed="false">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customFormat="false" ht="15" hidden="false" customHeight="false" outlineLevel="0" collapsed="false">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customFormat="false" ht="15" hidden="false" customHeight="false" outlineLevel="0" collapsed="false">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customFormat="false" ht="15" hidden="false" customHeight="false" outlineLevel="0" collapsed="false">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customFormat="false" ht="15" hidden="false" customHeight="false" outlineLevel="0" collapsed="false">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customFormat="false" ht="15" hidden="false" customHeight="false" outlineLevel="0" collapsed="false">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customFormat="false" ht="15" hidden="false" customHeight="false" outlineLevel="0" collapsed="false">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customFormat="false" ht="15" hidden="false" customHeight="false" outlineLevel="0" collapsed="false">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customFormat="false" ht="15" hidden="false" customHeight="false" outlineLevel="0" collapsed="false">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customFormat="false" ht="15" hidden="false" customHeight="false" outlineLevel="0" collapsed="false">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customFormat="false" ht="15" hidden="false" customHeight="false" outlineLevel="0" collapsed="false">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customFormat="false" ht="15" hidden="false" customHeight="false" outlineLevel="0" collapsed="false">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customFormat="false" ht="15" hidden="false" customHeight="false" outlineLevel="0" collapsed="false">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customFormat="false" ht="15" hidden="false" customHeight="false" outlineLevel="0" collapsed="false">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customFormat="false" ht="15" hidden="false" customHeight="false" outlineLevel="0" collapsed="false">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customFormat="false" ht="15" hidden="false" customHeight="false" outlineLevel="0" collapsed="false">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customFormat="false" ht="15" hidden="false" customHeight="false" outlineLevel="0" collapsed="false">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customFormat="false" ht="15" hidden="false" customHeight="false" outlineLevel="0" collapsed="false">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customFormat="false" ht="15" hidden="false" customHeight="false" outlineLevel="0" collapsed="false">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customFormat="false" ht="15" hidden="false" customHeight="false" outlineLevel="0" collapsed="false">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customFormat="false" ht="15" hidden="false" customHeight="false" outlineLevel="0" collapsed="false">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customFormat="false" ht="15" hidden="false" customHeight="false" outlineLevel="0" collapsed="false">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customFormat="false" ht="15" hidden="false" customHeight="false" outlineLevel="0" collapsed="false">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customFormat="false" ht="15" hidden="false" customHeight="false" outlineLevel="0" collapsed="false">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customFormat="false" ht="15" hidden="false" customHeight="false" outlineLevel="0" collapsed="false">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customFormat="false" ht="15" hidden="false" customHeight="false" outlineLevel="0" collapsed="false">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customFormat="false" ht="15" hidden="false" customHeight="false" outlineLevel="0" collapsed="false">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customFormat="false" ht="15" hidden="false" customHeight="false" outlineLevel="0" collapsed="false">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customFormat="false" ht="15" hidden="false" customHeight="false" outlineLevel="0" collapsed="false">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customFormat="false" ht="15" hidden="false" customHeight="false" outlineLevel="0" collapsed="false">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customFormat="false" ht="15" hidden="false" customHeight="false" outlineLevel="0" collapsed="false">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customFormat="false" ht="15" hidden="false" customHeight="false" outlineLevel="0" collapsed="false">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customFormat="false" ht="15" hidden="false" customHeight="false" outlineLevel="0" collapsed="false">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customFormat="false" ht="15" hidden="false" customHeight="false" outlineLevel="0" collapsed="false">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customFormat="false" ht="15" hidden="false" customHeight="false" outlineLevel="0" collapsed="false">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customFormat="false" ht="15" hidden="false" customHeight="false" outlineLevel="0" collapsed="false">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customFormat="false" ht="15" hidden="false" customHeight="false" outlineLevel="0" collapsed="false">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customFormat="false" ht="15" hidden="false" customHeight="false" outlineLevel="0" collapsed="false">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customFormat="false" ht="15" hidden="false" customHeight="false" outlineLevel="0" collapsed="false">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customFormat="false" ht="15" hidden="false" customHeight="false" outlineLevel="0" collapsed="false">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customFormat="false" ht="15" hidden="false" customHeight="false" outlineLevel="0" collapsed="false">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customFormat="false" ht="15" hidden="false" customHeight="false" outlineLevel="0" collapsed="false">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customFormat="false" ht="15" hidden="false" customHeight="false" outlineLevel="0" collapsed="false">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customFormat="false" ht="15" hidden="false" customHeight="false" outlineLevel="0" collapsed="false">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customFormat="false" ht="15" hidden="false" customHeight="false" outlineLevel="0" collapsed="false">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customFormat="false" ht="15" hidden="false" customHeight="false" outlineLevel="0" collapsed="false">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customFormat="false" ht="15" hidden="false" customHeight="false" outlineLevel="0" collapsed="false">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customFormat="false" ht="15" hidden="false" customHeight="false" outlineLevel="0" collapsed="false">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customFormat="false" ht="15" hidden="false" customHeight="false" outlineLevel="0" collapsed="false">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customFormat="false" ht="15" hidden="false" customHeight="false" outlineLevel="0" collapsed="false">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customFormat="false" ht="15" hidden="false" customHeight="false" outlineLevel="0" collapsed="false">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customFormat="false" ht="15" hidden="false" customHeight="false" outlineLevel="0" collapsed="false">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customFormat="false" ht="15" hidden="false" customHeight="false" outlineLevel="0" collapsed="false">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customFormat="false" ht="15" hidden="false" customHeight="false" outlineLevel="0" collapsed="false">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customFormat="false" ht="15" hidden="false" customHeight="false" outlineLevel="0" collapsed="false">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customFormat="false" ht="15" hidden="false" customHeight="false" outlineLevel="0" collapsed="false">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customFormat="false" ht="15" hidden="false" customHeight="false" outlineLevel="0" collapsed="false">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customFormat="false" ht="15" hidden="false" customHeight="false" outlineLevel="0" collapsed="false">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customFormat="false" ht="15" hidden="false" customHeight="false" outlineLevel="0" collapsed="false">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customFormat="false" ht="15" hidden="false" customHeight="false" outlineLevel="0" collapsed="false">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customFormat="false" ht="15" hidden="false" customHeight="false" outlineLevel="0" collapsed="false">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customFormat="false" ht="15" hidden="false" customHeight="false" outlineLevel="0" collapsed="false">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customFormat="false" ht="15" hidden="false" customHeight="false" outlineLevel="0" collapsed="false">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customFormat="false" ht="15" hidden="false" customHeight="false" outlineLevel="0" collapsed="false">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customFormat="false" ht="15" hidden="false" customHeight="false" outlineLevel="0" collapsed="false">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customFormat="false" ht="15" hidden="false" customHeight="false" outlineLevel="0" collapsed="false">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customFormat="false" ht="15" hidden="false" customHeight="false" outlineLevel="0" collapsed="false">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customFormat="false" ht="15" hidden="false" customHeight="false" outlineLevel="0" collapsed="false">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customFormat="false" ht="15" hidden="false" customHeight="false" outlineLevel="0" collapsed="false">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customFormat="false" ht="15" hidden="false" customHeight="false" outlineLevel="0" collapsed="false">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customFormat="false" ht="15" hidden="false" customHeight="false" outlineLevel="0" collapsed="false">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customFormat="false" ht="15" hidden="false" customHeight="false" outlineLevel="0" collapsed="false">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customFormat="false" ht="15" hidden="false" customHeight="false" outlineLevel="0" collapsed="false">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customFormat="false" ht="15" hidden="false" customHeight="false" outlineLevel="0" collapsed="false">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customFormat="false" ht="15" hidden="false" customHeight="false" outlineLevel="0" collapsed="false">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customFormat="false" ht="15" hidden="false" customHeight="false" outlineLevel="0" collapsed="false">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customFormat="false" ht="15" hidden="false" customHeight="false" outlineLevel="0" collapsed="false">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customFormat="false" ht="15" hidden="false" customHeight="false" outlineLevel="0" collapsed="false">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customFormat="false" ht="15" hidden="false" customHeight="false" outlineLevel="0" collapsed="false">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customFormat="false" ht="15" hidden="false" customHeight="false" outlineLevel="0" collapsed="false">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customFormat="false" ht="15" hidden="false" customHeight="false" outlineLevel="0" collapsed="false">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customFormat="false" ht="15" hidden="false" customHeight="false" outlineLevel="0" collapsed="false">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customFormat="false" ht="15" hidden="false" customHeight="false" outlineLevel="0" collapsed="false">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customFormat="false" ht="15" hidden="false" customHeight="false" outlineLevel="0" collapsed="false">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customFormat="false" ht="15" hidden="false" customHeight="false" outlineLevel="0" collapsed="false">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customFormat="false" ht="15" hidden="false" customHeight="false" outlineLevel="0" collapsed="false">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customFormat="false" ht="15" hidden="false" customHeight="false" outlineLevel="0" collapsed="false">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customFormat="false" ht="15" hidden="false" customHeight="false" outlineLevel="0" collapsed="false">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customFormat="false" ht="15" hidden="false" customHeight="false" outlineLevel="0" collapsed="false">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customFormat="false" ht="15" hidden="false" customHeight="false" outlineLevel="0" collapsed="false">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customFormat="false" ht="15" hidden="false" customHeight="false" outlineLevel="0" collapsed="false">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customFormat="false" ht="15" hidden="false" customHeight="false" outlineLevel="0" collapsed="false">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customFormat="false" ht="15" hidden="false" customHeight="false" outlineLevel="0" collapsed="false">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customFormat="false" ht="15" hidden="false" customHeight="false" outlineLevel="0" collapsed="false">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customFormat="false" ht="15" hidden="false" customHeight="false" outlineLevel="0" collapsed="false">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customFormat="false" ht="15" hidden="false" customHeight="false" outlineLevel="0" collapsed="false">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customFormat="false" ht="15" hidden="false" customHeight="false" outlineLevel="0" collapsed="false">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customFormat="false" ht="15" hidden="false" customHeight="false" outlineLevel="0" collapsed="false">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customFormat="false" ht="15" hidden="false" customHeight="false" outlineLevel="0" collapsed="false">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customFormat="false" ht="15" hidden="false" customHeight="false" outlineLevel="0" collapsed="false">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customFormat="false" ht="15" hidden="false" customHeight="false" outlineLevel="0" collapsed="false">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customFormat="false" ht="15" hidden="false" customHeight="false" outlineLevel="0" collapsed="false">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customFormat="false" ht="15" hidden="false" customHeight="false" outlineLevel="0" collapsed="false">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customFormat="false" ht="15" hidden="false" customHeight="false" outlineLevel="0" collapsed="false">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customFormat="false" ht="15" hidden="false" customHeight="false" outlineLevel="0" collapsed="false">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customFormat="false" ht="15" hidden="false" customHeight="false" outlineLevel="0" collapsed="false">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customFormat="false" ht="15" hidden="false" customHeight="false" outlineLevel="0" collapsed="false">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customFormat="false" ht="15" hidden="false" customHeight="false" outlineLevel="0" collapsed="false">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customFormat="false" ht="15" hidden="false" customHeight="false" outlineLevel="0" collapsed="false">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customFormat="false" ht="15" hidden="false" customHeight="false" outlineLevel="0" collapsed="false">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customFormat="false" ht="15" hidden="false" customHeight="false" outlineLevel="0" collapsed="false">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customFormat="false" ht="15" hidden="false" customHeight="false" outlineLevel="0" collapsed="false">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customFormat="false" ht="15" hidden="false" customHeight="false" outlineLevel="0" collapsed="false">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customFormat="false" ht="15" hidden="false" customHeight="false" outlineLevel="0" collapsed="false">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customFormat="false" ht="15" hidden="false" customHeight="false" outlineLevel="0" collapsed="false">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customFormat="false" ht="15" hidden="false" customHeight="false" outlineLevel="0" collapsed="false">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customFormat="false" ht="15" hidden="false" customHeight="false" outlineLevel="0" collapsed="false">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customFormat="false" ht="15" hidden="false" customHeight="false" outlineLevel="0" collapsed="false">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customFormat="false" ht="15" hidden="false" customHeight="false" outlineLevel="0" collapsed="false">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customFormat="false" ht="15" hidden="false" customHeight="false" outlineLevel="0" collapsed="false">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customFormat="false" ht="15" hidden="false" customHeight="false" outlineLevel="0" collapsed="false">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customFormat="false" ht="15" hidden="false" customHeight="false" outlineLevel="0" collapsed="false">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customFormat="false" ht="15" hidden="false" customHeight="false" outlineLevel="0" collapsed="false">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customFormat="false" ht="15" hidden="false" customHeight="false" outlineLevel="0" collapsed="false">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customFormat="false" ht="15" hidden="false" customHeight="false" outlineLevel="0" collapsed="false">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customFormat="false" ht="15" hidden="false" customHeight="false" outlineLevel="0" collapsed="false">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customFormat="false" ht="15" hidden="false" customHeight="false" outlineLevel="0" collapsed="false">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customFormat="false" ht="15" hidden="false" customHeight="false" outlineLevel="0" collapsed="false">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customFormat="false" ht="15" hidden="false" customHeight="false" outlineLevel="0" collapsed="false">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customFormat="false" ht="15" hidden="false" customHeight="false" outlineLevel="0" collapsed="false">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customFormat="false" ht="15" hidden="false" customHeight="false" outlineLevel="0" collapsed="false">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customFormat="false" ht="15" hidden="false" customHeight="false" outlineLevel="0" collapsed="false">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customFormat="false" ht="15" hidden="false" customHeight="false" outlineLevel="0" collapsed="false">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customFormat="false" ht="15" hidden="false" customHeight="false" outlineLevel="0" collapsed="false">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customFormat="false" ht="15" hidden="false" customHeight="false" outlineLevel="0" collapsed="false">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customFormat="false" ht="15" hidden="false" customHeight="false" outlineLevel="0" collapsed="false">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customFormat="false" ht="15" hidden="false" customHeight="false" outlineLevel="0" collapsed="false">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customFormat="false" ht="15" hidden="false" customHeight="false" outlineLevel="0" collapsed="false">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customFormat="false" ht="15" hidden="false" customHeight="false" outlineLevel="0" collapsed="false">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customFormat="false" ht="15" hidden="false" customHeight="false" outlineLevel="0" collapsed="false">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customFormat="false" ht="15" hidden="false" customHeight="false" outlineLevel="0" collapsed="false">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customFormat="false" ht="15" hidden="false" customHeight="false" outlineLevel="0" collapsed="false">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customFormat="false" ht="15" hidden="false" customHeight="false" outlineLevel="0" collapsed="false">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customFormat="false" ht="15" hidden="false" customHeight="false" outlineLevel="0" collapsed="false">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customFormat="false" ht="15" hidden="false" customHeight="false" outlineLevel="0" collapsed="false">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customFormat="false" ht="15" hidden="false" customHeight="false" outlineLevel="0" collapsed="false">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customFormat="false" ht="15" hidden="false" customHeight="false" outlineLevel="0" collapsed="false">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customFormat="false" ht="15" hidden="false" customHeight="false" outlineLevel="0" collapsed="false">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customFormat="false" ht="15" hidden="false" customHeight="false" outlineLevel="0" collapsed="false">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customFormat="false" ht="15" hidden="false" customHeight="false" outlineLevel="0" collapsed="false">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customFormat="false" ht="15" hidden="false" customHeight="false" outlineLevel="0" collapsed="false">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customFormat="false" ht="15" hidden="false" customHeight="false" outlineLevel="0" collapsed="false">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customFormat="false" ht="15" hidden="false" customHeight="false" outlineLevel="0" collapsed="false">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customFormat="false" ht="15" hidden="false" customHeight="false" outlineLevel="0" collapsed="false">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customFormat="false" ht="15" hidden="false" customHeight="false" outlineLevel="0" collapsed="false">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customFormat="false" ht="15" hidden="false" customHeight="false" outlineLevel="0" collapsed="false">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customFormat="false" ht="15" hidden="false" customHeight="false" outlineLevel="0" collapsed="false">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customFormat="false" ht="15" hidden="false" customHeight="false" outlineLevel="0" collapsed="false">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customFormat="false" ht="15" hidden="false" customHeight="false" outlineLevel="0" collapsed="false">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customFormat="false" ht="15" hidden="false" customHeight="false" outlineLevel="0" collapsed="false">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customFormat="false" ht="15" hidden="false" customHeight="false" outlineLevel="0" collapsed="false">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customFormat="false" ht="15" hidden="false" customHeight="false" outlineLevel="0" collapsed="false">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customFormat="false" ht="15" hidden="false" customHeight="false" outlineLevel="0" collapsed="false">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customFormat="false" ht="15" hidden="false" customHeight="false" outlineLevel="0" collapsed="false">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customFormat="false" ht="15" hidden="false" customHeight="false" outlineLevel="0" collapsed="false">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customFormat="false" ht="15" hidden="false" customHeight="false" outlineLevel="0" collapsed="false">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customFormat="false" ht="15" hidden="false" customHeight="false" outlineLevel="0" collapsed="false">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customFormat="false" ht="15" hidden="false" customHeight="false" outlineLevel="0" collapsed="false">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customFormat="false" ht="15" hidden="false" customHeight="false" outlineLevel="0" collapsed="false">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customFormat="false" ht="15" hidden="false" customHeight="false" outlineLevel="0" collapsed="false">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customFormat="false" ht="15" hidden="false" customHeight="false" outlineLevel="0" collapsed="false">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customFormat="false" ht="15" hidden="false" customHeight="false" outlineLevel="0" collapsed="false">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customFormat="false" ht="15" hidden="false" customHeight="false" outlineLevel="0" collapsed="false">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customFormat="false" ht="15" hidden="false" customHeight="false" outlineLevel="0" collapsed="false">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customFormat="false" ht="15" hidden="false" customHeight="false" outlineLevel="0" collapsed="false">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customFormat="false" ht="15" hidden="false" customHeight="false" outlineLevel="0" collapsed="false">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customFormat="false" ht="15" hidden="false" customHeight="false" outlineLevel="0" collapsed="false">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customFormat="false" ht="15" hidden="false" customHeight="false" outlineLevel="0" collapsed="false">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customFormat="false" ht="15" hidden="false" customHeight="false" outlineLevel="0" collapsed="false">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customFormat="false" ht="15" hidden="false" customHeight="false" outlineLevel="0" collapsed="false">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customFormat="false" ht="15" hidden="false" customHeight="false" outlineLevel="0" collapsed="false">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customFormat="false" ht="15" hidden="false" customHeight="false" outlineLevel="0" collapsed="false">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customFormat="false" ht="15" hidden="false" customHeight="false" outlineLevel="0" collapsed="false">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customFormat="false" ht="15" hidden="false" customHeight="false" outlineLevel="0" collapsed="false">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customFormat="false" ht="15" hidden="false" customHeight="false" outlineLevel="0" collapsed="false">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customFormat="false" ht="15" hidden="false" customHeight="false" outlineLevel="0" collapsed="false">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customFormat="false" ht="15" hidden="false" customHeight="false" outlineLevel="0" collapsed="false">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customFormat="false" ht="15" hidden="false" customHeight="false" outlineLevel="0" collapsed="false">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customFormat="false" ht="15" hidden="false" customHeight="false" outlineLevel="0" collapsed="false">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customFormat="false" ht="15" hidden="false" customHeight="false" outlineLevel="0" collapsed="false">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customFormat="false" ht="15" hidden="false" customHeight="false" outlineLevel="0" collapsed="false">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customFormat="false" ht="15" hidden="false" customHeight="false" outlineLevel="0" collapsed="false">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customFormat="false" ht="15" hidden="false" customHeight="false" outlineLevel="0" collapsed="false">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customFormat="false" ht="15" hidden="false" customHeight="false" outlineLevel="0" collapsed="false">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customFormat="false" ht="15" hidden="false" customHeight="false" outlineLevel="0" collapsed="false">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customFormat="false" ht="15" hidden="false" customHeight="false" outlineLevel="0" collapsed="false">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customFormat="false" ht="15" hidden="false" customHeight="false" outlineLevel="0" collapsed="false">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customFormat="false" ht="15" hidden="false" customHeight="false" outlineLevel="0" collapsed="false">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customFormat="false" ht="15" hidden="false" customHeight="false" outlineLevel="0" collapsed="false">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customFormat="false" ht="15" hidden="false" customHeight="false" outlineLevel="0" collapsed="false">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customFormat="false" ht="15" hidden="false" customHeight="false" outlineLevel="0" collapsed="false">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customFormat="false" ht="15" hidden="false" customHeight="false" outlineLevel="0" collapsed="false">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customFormat="false" ht="15" hidden="false" customHeight="false" outlineLevel="0" collapsed="false">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customFormat="false" ht="15" hidden="false" customHeight="false" outlineLevel="0" collapsed="false">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customFormat="false" ht="15" hidden="false" customHeight="false" outlineLevel="0" collapsed="false">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customFormat="false" ht="15" hidden="false" customHeight="false" outlineLevel="0" collapsed="false">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customFormat="false" ht="15" hidden="false" customHeight="false" outlineLevel="0" collapsed="false">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customFormat="false" ht="15" hidden="false" customHeight="false" outlineLevel="0" collapsed="false">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customFormat="false" ht="15" hidden="false" customHeight="false" outlineLevel="0" collapsed="false">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customFormat="false" ht="15" hidden="false" customHeight="false" outlineLevel="0" collapsed="false">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customFormat="false" ht="15" hidden="false" customHeight="false" outlineLevel="0" collapsed="false">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customFormat="false" ht="15" hidden="false" customHeight="false" outlineLevel="0" collapsed="false">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customFormat="false" ht="15" hidden="false" customHeight="false" outlineLevel="0" collapsed="false">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customFormat="false" ht="15" hidden="false" customHeight="false" outlineLevel="0" collapsed="false">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customFormat="false" ht="15" hidden="false" customHeight="false" outlineLevel="0" collapsed="false">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customFormat="false" ht="15" hidden="false" customHeight="false" outlineLevel="0" collapsed="false">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customFormat="false" ht="15" hidden="false" customHeight="false" outlineLevel="0" collapsed="false">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customFormat="false" ht="15" hidden="false" customHeight="false" outlineLevel="0" collapsed="false">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customFormat="false" ht="15" hidden="false" customHeight="false" outlineLevel="0" collapsed="false">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customFormat="false" ht="15" hidden="false" customHeight="false" outlineLevel="0" collapsed="false">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customFormat="false" ht="15" hidden="false" customHeight="false" outlineLevel="0" collapsed="false">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customFormat="false" ht="15" hidden="false" customHeight="false" outlineLevel="0" collapsed="false">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customFormat="false" ht="15" hidden="false" customHeight="false" outlineLevel="0" collapsed="false">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customFormat="false" ht="15" hidden="false" customHeight="false" outlineLevel="0" collapsed="false">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customFormat="false" ht="15" hidden="false" customHeight="false" outlineLevel="0" collapsed="false">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customFormat="false" ht="15" hidden="false" customHeight="false" outlineLevel="0" collapsed="false">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customFormat="false" ht="15" hidden="false" customHeight="false" outlineLevel="0" collapsed="false">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customFormat="false" ht="15" hidden="false" customHeight="false" outlineLevel="0" collapsed="false">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customFormat="false" ht="15" hidden="false" customHeight="false" outlineLevel="0" collapsed="false">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customFormat="false" ht="15" hidden="false" customHeight="false" outlineLevel="0" collapsed="false">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customFormat="false" ht="15" hidden="false" customHeight="false" outlineLevel="0" collapsed="false">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customFormat="false" ht="15" hidden="false" customHeight="false" outlineLevel="0" collapsed="false">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customFormat="false" ht="15" hidden="false" customHeight="false" outlineLevel="0" collapsed="false">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customFormat="false" ht="15" hidden="false" customHeight="false" outlineLevel="0" collapsed="false">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customFormat="false" ht="15" hidden="false" customHeight="false" outlineLevel="0" collapsed="false">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customFormat="false" ht="15" hidden="false" customHeight="false" outlineLevel="0" collapsed="false">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customFormat="false" ht="15" hidden="false" customHeight="false" outlineLevel="0" collapsed="false">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customFormat="false" ht="15" hidden="false" customHeight="false" outlineLevel="0" collapsed="false">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customFormat="false" ht="15" hidden="false" customHeight="false" outlineLevel="0" collapsed="false">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customFormat="false" ht="15" hidden="false" customHeight="false" outlineLevel="0" collapsed="false">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customFormat="false" ht="15" hidden="false" customHeight="false" outlineLevel="0" collapsed="false">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customFormat="false" ht="15" hidden="false" customHeight="false" outlineLevel="0" collapsed="false">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customFormat="false" ht="15" hidden="false" customHeight="false" outlineLevel="0" collapsed="false">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customFormat="false" ht="15" hidden="false" customHeight="false" outlineLevel="0" collapsed="false">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customFormat="false" ht="15" hidden="false" customHeight="false" outlineLevel="0" collapsed="false">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customFormat="false" ht="15" hidden="false" customHeight="false" outlineLevel="0" collapsed="false">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customFormat="false" ht="15" hidden="false" customHeight="false" outlineLevel="0" collapsed="false">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customFormat="false" ht="15" hidden="false" customHeight="false" outlineLevel="0" collapsed="false">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customFormat="false" ht="15" hidden="false" customHeight="false" outlineLevel="0" collapsed="false">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customFormat="false" ht="15" hidden="false" customHeight="false" outlineLevel="0" collapsed="false">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customFormat="false" ht="15" hidden="false" customHeight="false" outlineLevel="0" collapsed="false">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customFormat="false" ht="15" hidden="false" customHeight="false" outlineLevel="0" collapsed="false">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customFormat="false" ht="15" hidden="false" customHeight="false" outlineLevel="0" collapsed="false">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customFormat="false" ht="15" hidden="false" customHeight="false" outlineLevel="0" collapsed="false">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customFormat="false" ht="15" hidden="false" customHeight="false" outlineLevel="0" collapsed="false">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customFormat="false" ht="15" hidden="false" customHeight="false" outlineLevel="0" collapsed="false">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customFormat="false" ht="15" hidden="false" customHeight="false" outlineLevel="0" collapsed="false">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customFormat="false" ht="15" hidden="false" customHeight="false" outlineLevel="0" collapsed="false">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customFormat="false" ht="15" hidden="false" customHeight="false" outlineLevel="0" collapsed="false">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customFormat="false" ht="15" hidden="false" customHeight="false" outlineLevel="0" collapsed="false">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customFormat="false" ht="15" hidden="false" customHeight="false" outlineLevel="0" collapsed="false">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customFormat="false" ht="15" hidden="false" customHeight="false" outlineLevel="0" collapsed="false">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customFormat="false" ht="15" hidden="false" customHeight="false" outlineLevel="0" collapsed="false">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customFormat="false" ht="15" hidden="false" customHeight="false" outlineLevel="0" collapsed="false">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customFormat="false" ht="15" hidden="false" customHeight="false" outlineLevel="0" collapsed="false">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customFormat="false" ht="15" hidden="false" customHeight="false" outlineLevel="0" collapsed="false">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customFormat="false" ht="15" hidden="false" customHeight="false" outlineLevel="0" collapsed="false">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customFormat="false" ht="15" hidden="false" customHeight="false" outlineLevel="0" collapsed="false">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customFormat="false" ht="15" hidden="false" customHeight="false" outlineLevel="0" collapsed="false">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customFormat="false" ht="15" hidden="false" customHeight="false" outlineLevel="0" collapsed="false">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customFormat="false" ht="15" hidden="false" customHeight="false" outlineLevel="0" collapsed="false">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customFormat="false" ht="15" hidden="false" customHeight="false" outlineLevel="0" collapsed="false">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customFormat="false" ht="15" hidden="false" customHeight="false" outlineLevel="0" collapsed="false">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customFormat="false" ht="15" hidden="false" customHeight="false" outlineLevel="0" collapsed="false">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customFormat="false" ht="15" hidden="false" customHeight="false" outlineLevel="0" collapsed="false">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customFormat="false" ht="15" hidden="false" customHeight="false" outlineLevel="0" collapsed="false">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customFormat="false" ht="15" hidden="false" customHeight="false" outlineLevel="0" collapsed="false">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customFormat="false" ht="15" hidden="false" customHeight="false" outlineLevel="0" collapsed="false">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customFormat="false" ht="15" hidden="false" customHeight="false" outlineLevel="0" collapsed="false">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customFormat="false" ht="15" hidden="false" customHeight="false" outlineLevel="0" collapsed="false">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customFormat="false" ht="15" hidden="false" customHeight="false" outlineLevel="0" collapsed="false">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customFormat="false" ht="15" hidden="false" customHeight="false" outlineLevel="0" collapsed="false">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customFormat="false" ht="15" hidden="false" customHeight="false" outlineLevel="0" collapsed="false">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customFormat="false" ht="15" hidden="false" customHeight="false" outlineLevel="0" collapsed="false">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customFormat="false" ht="15" hidden="false" customHeight="false" outlineLevel="0" collapsed="false">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customFormat="false" ht="15" hidden="false" customHeight="false" outlineLevel="0" collapsed="false">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customFormat="false" ht="15" hidden="false" customHeight="false" outlineLevel="0" collapsed="false">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customFormat="false" ht="15" hidden="false" customHeight="false" outlineLevel="0" collapsed="false">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customFormat="false" ht="15" hidden="false" customHeight="false" outlineLevel="0" collapsed="false">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customFormat="false" ht="15" hidden="false" customHeight="false" outlineLevel="0" collapsed="false">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customFormat="false" ht="15" hidden="false" customHeight="false" outlineLevel="0" collapsed="false">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customFormat="false" ht="15" hidden="false" customHeight="false" outlineLevel="0" collapsed="false">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customFormat="false" ht="15" hidden="false" customHeight="false" outlineLevel="0" collapsed="false">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customFormat="false" ht="15" hidden="false" customHeight="false" outlineLevel="0" collapsed="false">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customFormat="false" ht="15" hidden="false" customHeight="false" outlineLevel="0" collapsed="false">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customFormat="false" ht="15" hidden="false" customHeight="false" outlineLevel="0" collapsed="false">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customFormat="false" ht="15" hidden="false" customHeight="false" outlineLevel="0" collapsed="false">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customFormat="false" ht="15" hidden="false" customHeight="false" outlineLevel="0" collapsed="false">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customFormat="false" ht="15" hidden="false" customHeight="false" outlineLevel="0" collapsed="false">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customFormat="false" ht="15" hidden="false" customHeight="false" outlineLevel="0" collapsed="false">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customFormat="false" ht="15" hidden="false" customHeight="false" outlineLevel="0" collapsed="false">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customFormat="false" ht="15" hidden="false" customHeight="false" outlineLevel="0" collapsed="false">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customFormat="false" ht="15" hidden="false" customHeight="false" outlineLevel="0" collapsed="false">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customFormat="false" ht="15" hidden="false" customHeight="false" outlineLevel="0" collapsed="false">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customFormat="false" ht="15" hidden="false" customHeight="false" outlineLevel="0" collapsed="false">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customFormat="false" ht="15" hidden="false" customHeight="false" outlineLevel="0" collapsed="false">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customFormat="false" ht="15" hidden="false" customHeight="false" outlineLevel="0" collapsed="false">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customFormat="false" ht="15" hidden="false" customHeight="false" outlineLevel="0" collapsed="false">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customFormat="false" ht="15" hidden="false" customHeight="false" outlineLevel="0" collapsed="false">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customFormat="false" ht="15" hidden="false" customHeight="false" outlineLevel="0" collapsed="false">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customFormat="false" ht="15" hidden="false" customHeight="false" outlineLevel="0" collapsed="false">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customFormat="false" ht="15" hidden="false" customHeight="false" outlineLevel="0" collapsed="false">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customFormat="false" ht="15" hidden="false" customHeight="false" outlineLevel="0" collapsed="false">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customFormat="false" ht="15" hidden="false" customHeight="false" outlineLevel="0" collapsed="false">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customFormat="false" ht="15" hidden="false" customHeight="false" outlineLevel="0" collapsed="false">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customFormat="false" ht="15" hidden="false" customHeight="false" outlineLevel="0" collapsed="false">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customFormat="false" ht="15" hidden="false" customHeight="false" outlineLevel="0" collapsed="false">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customFormat="false" ht="15" hidden="false" customHeight="false" outlineLevel="0" collapsed="false">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customFormat="false" ht="15" hidden="false" customHeight="false" outlineLevel="0" collapsed="false">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customFormat="false" ht="15" hidden="false" customHeight="false" outlineLevel="0" collapsed="false">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customFormat="false" ht="15" hidden="false" customHeight="false" outlineLevel="0" collapsed="false">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customFormat="false" ht="15" hidden="false" customHeight="false" outlineLevel="0" collapsed="false">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customFormat="false" ht="15" hidden="false" customHeight="false" outlineLevel="0" collapsed="false">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customFormat="false" ht="15" hidden="false" customHeight="false" outlineLevel="0" collapsed="false">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customFormat="false" ht="15" hidden="false" customHeight="false" outlineLevel="0" collapsed="false">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customFormat="false" ht="15" hidden="false" customHeight="false" outlineLevel="0" collapsed="false">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customFormat="false" ht="15" hidden="false" customHeight="false" outlineLevel="0" collapsed="false">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customFormat="false" ht="15" hidden="false" customHeight="false" outlineLevel="0" collapsed="false">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customFormat="false" ht="15" hidden="false" customHeight="false" outlineLevel="0" collapsed="false">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customFormat="false" ht="15" hidden="false" customHeight="false" outlineLevel="0" collapsed="false">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customFormat="false" ht="15" hidden="false" customHeight="false" outlineLevel="0" collapsed="false">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customFormat="false" ht="15" hidden="false" customHeight="false" outlineLevel="0" collapsed="false">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customFormat="false" ht="15" hidden="false" customHeight="false" outlineLevel="0" collapsed="false">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customFormat="false" ht="15" hidden="false" customHeight="false" outlineLevel="0" collapsed="false">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customFormat="false" ht="15" hidden="false" customHeight="false" outlineLevel="0" collapsed="false">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customFormat="false" ht="15" hidden="false" customHeight="false" outlineLevel="0" collapsed="false">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customFormat="false" ht="15" hidden="false" customHeight="false" outlineLevel="0" collapsed="false">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customFormat="false" ht="15" hidden="false" customHeight="false" outlineLevel="0" collapsed="false">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customFormat="false" ht="15" hidden="false" customHeight="false" outlineLevel="0" collapsed="false">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customFormat="false" ht="15" hidden="false" customHeight="false" outlineLevel="0" collapsed="false">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customFormat="false" ht="15" hidden="false" customHeight="false" outlineLevel="0" collapsed="false">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customFormat="false" ht="15" hidden="false" customHeight="false" outlineLevel="0" collapsed="false">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customFormat="false" ht="15" hidden="false" customHeight="false" outlineLevel="0" collapsed="false">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customFormat="false" ht="15" hidden="false" customHeight="false" outlineLevel="0" collapsed="false">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customFormat="false" ht="15" hidden="false" customHeight="false" outlineLevel="0" collapsed="false">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customFormat="false" ht="15" hidden="false" customHeight="false" outlineLevel="0" collapsed="false">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customFormat="false" ht="15" hidden="false" customHeight="false" outlineLevel="0" collapsed="false">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customFormat="false" ht="15" hidden="false" customHeight="false" outlineLevel="0" collapsed="false">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customFormat="false" ht="15" hidden="false" customHeight="false" outlineLevel="0" collapsed="false">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customFormat="false" ht="15" hidden="false" customHeight="false" outlineLevel="0" collapsed="false">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customFormat="false" ht="15" hidden="false" customHeight="false" outlineLevel="0" collapsed="false">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customFormat="false" ht="15" hidden="false" customHeight="false" outlineLevel="0" collapsed="false">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customFormat="false" ht="15" hidden="false" customHeight="false" outlineLevel="0" collapsed="false">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customFormat="false" ht="15" hidden="false" customHeight="false" outlineLevel="0" collapsed="false">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customFormat="false" ht="15" hidden="false" customHeight="false" outlineLevel="0" collapsed="false">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customFormat="false" ht="15" hidden="false" customHeight="false" outlineLevel="0" collapsed="false">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customFormat="false" ht="15" hidden="false" customHeight="false" outlineLevel="0" collapsed="false">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customFormat="false" ht="15" hidden="false" customHeight="false" outlineLevel="0" collapsed="false">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customFormat="false" ht="15" hidden="false" customHeight="false" outlineLevel="0" collapsed="false">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customFormat="false" ht="15" hidden="false" customHeight="false" outlineLevel="0" collapsed="false">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customFormat="false" ht="15" hidden="false" customHeight="false" outlineLevel="0" collapsed="false">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customFormat="false" ht="15" hidden="false" customHeight="false" outlineLevel="0" collapsed="false">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customFormat="false" ht="15" hidden="false" customHeight="false" outlineLevel="0" collapsed="false">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customFormat="false" ht="15" hidden="false" customHeight="false" outlineLevel="0" collapsed="false">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customFormat="false" ht="15" hidden="false" customHeight="false" outlineLevel="0" collapsed="false">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customFormat="false" ht="15" hidden="false" customHeight="false" outlineLevel="0" collapsed="false">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customFormat="false" ht="15" hidden="false" customHeight="false" outlineLevel="0" collapsed="false">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customFormat="false" ht="15" hidden="false" customHeight="false" outlineLevel="0" collapsed="false">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customFormat="false" ht="15" hidden="false" customHeight="false" outlineLevel="0" collapsed="false">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customFormat="false" ht="15" hidden="false" customHeight="false" outlineLevel="0" collapsed="false">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customFormat="false" ht="15" hidden="false" customHeight="false" outlineLevel="0" collapsed="false">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customFormat="false" ht="15" hidden="false" customHeight="false" outlineLevel="0" collapsed="false">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customFormat="false" ht="15" hidden="false" customHeight="false" outlineLevel="0" collapsed="false">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customFormat="false" ht="15" hidden="false" customHeight="false" outlineLevel="0" collapsed="false">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customFormat="false" ht="15" hidden="false" customHeight="false" outlineLevel="0" collapsed="false">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customFormat="false" ht="15" hidden="false" customHeight="false" outlineLevel="0" collapsed="false">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customFormat="false" ht="15" hidden="false" customHeight="false" outlineLevel="0" collapsed="false">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customFormat="false" ht="15" hidden="false" customHeight="false" outlineLevel="0" collapsed="false">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customFormat="false" ht="15" hidden="false" customHeight="false" outlineLevel="0" collapsed="false">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customFormat="false" ht="15" hidden="false" customHeight="false" outlineLevel="0" collapsed="false">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customFormat="false" ht="15" hidden="false" customHeight="false" outlineLevel="0" collapsed="false">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customFormat="false" ht="15" hidden="false" customHeight="false" outlineLevel="0" collapsed="false">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customFormat="false" ht="15" hidden="false" customHeight="false" outlineLevel="0" collapsed="false">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customFormat="false" ht="15" hidden="false" customHeight="false" outlineLevel="0" collapsed="false">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customFormat="false" ht="15" hidden="false" customHeight="false" outlineLevel="0" collapsed="false">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customFormat="false" ht="15" hidden="false" customHeight="false" outlineLevel="0" collapsed="false">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customFormat="false" ht="15" hidden="false" customHeight="false" outlineLevel="0" collapsed="false">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customFormat="false" ht="15" hidden="false" customHeight="false" outlineLevel="0" collapsed="false">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customFormat="false" ht="15" hidden="false" customHeight="false" outlineLevel="0" collapsed="false">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customFormat="false" ht="15" hidden="false" customHeight="false" outlineLevel="0" collapsed="false">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customFormat="false" ht="15" hidden="false" customHeight="false" outlineLevel="0" collapsed="false">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customFormat="false" ht="15" hidden="false" customHeight="false" outlineLevel="0" collapsed="false">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customFormat="false" ht="15" hidden="false" customHeight="false" outlineLevel="0" collapsed="false">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customFormat="false" ht="15" hidden="false" customHeight="false" outlineLevel="0" collapsed="false">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customFormat="false" ht="15" hidden="false" customHeight="false" outlineLevel="0" collapsed="false">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customFormat="false" ht="15" hidden="false" customHeight="false" outlineLevel="0" collapsed="false">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customFormat="false" ht="15" hidden="false" customHeight="false" outlineLevel="0" collapsed="false">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customFormat="false" ht="15" hidden="false" customHeight="false" outlineLevel="0" collapsed="false">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customFormat="false" ht="15" hidden="false" customHeight="false" outlineLevel="0" collapsed="false">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customFormat="false" ht="15" hidden="false" customHeight="false" outlineLevel="0" collapsed="false">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customFormat="false" ht="15" hidden="false" customHeight="false" outlineLevel="0" collapsed="false">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customFormat="false" ht="15" hidden="false" customHeight="false" outlineLevel="0" collapsed="false">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customFormat="false" ht="15" hidden="false" customHeight="false" outlineLevel="0" collapsed="false">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customFormat="false" ht="15" hidden="false" customHeight="false" outlineLevel="0" collapsed="false">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customFormat="false" ht="15" hidden="false" customHeight="false" outlineLevel="0" collapsed="false">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customFormat="false" ht="15" hidden="false" customHeight="false" outlineLevel="0" collapsed="false">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customFormat="false" ht="15" hidden="false" customHeight="false" outlineLevel="0" collapsed="false">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customFormat="false" ht="15" hidden="false" customHeight="false" outlineLevel="0" collapsed="false">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customFormat="false" ht="15" hidden="false" customHeight="false" outlineLevel="0" collapsed="false">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customFormat="false" ht="15" hidden="false" customHeight="false" outlineLevel="0" collapsed="false">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customFormat="false" ht="15" hidden="false" customHeight="false" outlineLevel="0" collapsed="false">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customFormat="false" ht="15" hidden="false" customHeight="false" outlineLevel="0" collapsed="false">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customFormat="false" ht="15" hidden="false" customHeight="false" outlineLevel="0" collapsed="false">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customFormat="false" ht="15" hidden="false" customHeight="false" outlineLevel="0" collapsed="false">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customFormat="false" ht="15" hidden="false" customHeight="false" outlineLevel="0" collapsed="false">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customFormat="false" ht="15" hidden="false" customHeight="false" outlineLevel="0" collapsed="false">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customFormat="false" ht="15" hidden="false" customHeight="false" outlineLevel="0" collapsed="false">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customFormat="false" ht="15" hidden="false" customHeight="false" outlineLevel="0" collapsed="false">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customFormat="false" ht="15" hidden="false" customHeight="false" outlineLevel="0" collapsed="false">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customFormat="false" ht="15" hidden="false" customHeight="false" outlineLevel="0" collapsed="false">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customFormat="false" ht="15" hidden="false" customHeight="false" outlineLevel="0" collapsed="false">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customFormat="false" ht="15" hidden="false" customHeight="false" outlineLevel="0" collapsed="false">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customFormat="false" ht="15" hidden="false" customHeight="false" outlineLevel="0" collapsed="false">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customFormat="false" ht="15" hidden="false" customHeight="false" outlineLevel="0" collapsed="false">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customFormat="false" ht="15" hidden="false" customHeight="false" outlineLevel="0" collapsed="false">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customFormat="false" ht="15" hidden="false" customHeight="false" outlineLevel="0" collapsed="false">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customFormat="false" ht="15" hidden="false" customHeight="false" outlineLevel="0" collapsed="false">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customFormat="false" ht="15" hidden="false" customHeight="false" outlineLevel="0" collapsed="false">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customFormat="false" ht="15" hidden="false" customHeight="false" outlineLevel="0" collapsed="false">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customFormat="false" ht="15" hidden="false" customHeight="false" outlineLevel="0" collapsed="false">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customFormat="false" ht="15" hidden="false" customHeight="false" outlineLevel="0" collapsed="false">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customFormat="false" ht="15" hidden="false" customHeight="false" outlineLevel="0" collapsed="false">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customFormat="false" ht="15" hidden="false" customHeight="false" outlineLevel="0" collapsed="false">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customFormat="false" ht="15" hidden="false" customHeight="false" outlineLevel="0" collapsed="false">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customFormat="false" ht="15" hidden="false" customHeight="false" outlineLevel="0" collapsed="false">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customFormat="false" ht="15" hidden="false" customHeight="false" outlineLevel="0" collapsed="false">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customFormat="false" ht="15" hidden="false" customHeight="false" outlineLevel="0" collapsed="false">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customFormat="false" ht="15" hidden="false" customHeight="false" outlineLevel="0" collapsed="false">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customFormat="false" ht="15" hidden="false" customHeight="false" outlineLevel="0" collapsed="false">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customFormat="false" ht="15" hidden="false" customHeight="false" outlineLevel="0" collapsed="false">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customFormat="false" ht="15" hidden="false" customHeight="false" outlineLevel="0" collapsed="false">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customFormat="false" ht="15" hidden="false" customHeight="false" outlineLevel="0" collapsed="false">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customFormat="false" ht="15" hidden="false" customHeight="false" outlineLevel="0" collapsed="false">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customFormat="false" ht="15" hidden="false" customHeight="false" outlineLevel="0" collapsed="false">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customFormat="false" ht="15" hidden="false" customHeight="false" outlineLevel="0" collapsed="false">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customFormat="false" ht="15" hidden="false" customHeight="false" outlineLevel="0" collapsed="false">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customFormat="false" ht="15" hidden="false" customHeight="false" outlineLevel="0" collapsed="false">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customFormat="false" ht="15" hidden="false" customHeight="false" outlineLevel="0" collapsed="false">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customFormat="false" ht="15" hidden="false" customHeight="false" outlineLevel="0" collapsed="false">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customFormat="false" ht="15" hidden="false" customHeight="false" outlineLevel="0" collapsed="false">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customFormat="false" ht="15" hidden="false" customHeight="false" outlineLevel="0" collapsed="false">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customFormat="false" ht="15" hidden="false" customHeight="false" outlineLevel="0" collapsed="false">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customFormat="false" ht="15" hidden="false" customHeight="false" outlineLevel="0" collapsed="false">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customFormat="false" ht="15" hidden="false" customHeight="false" outlineLevel="0" collapsed="false">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customFormat="false" ht="15" hidden="false" customHeight="false" outlineLevel="0" collapsed="false">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customFormat="false" ht="15" hidden="false" customHeight="false" outlineLevel="0" collapsed="false">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customFormat="false" ht="15" hidden="false" customHeight="false" outlineLevel="0" collapsed="false">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customFormat="false" ht="15" hidden="false" customHeight="false" outlineLevel="0" collapsed="false">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customFormat="false" ht="15" hidden="false" customHeight="false" outlineLevel="0" collapsed="false">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customFormat="false" ht="15" hidden="false" customHeight="false" outlineLevel="0" collapsed="false">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customFormat="false" ht="15" hidden="false" customHeight="false" outlineLevel="0" collapsed="false">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customFormat="false" ht="15" hidden="false" customHeight="false" outlineLevel="0" collapsed="false">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customFormat="false" ht="15" hidden="false" customHeight="false" outlineLevel="0" collapsed="false">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customFormat="false" ht="15" hidden="false" customHeight="false" outlineLevel="0" collapsed="false">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customFormat="false" ht="15" hidden="false" customHeight="false" outlineLevel="0" collapsed="false">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customFormat="false" ht="15" hidden="false" customHeight="false" outlineLevel="0" collapsed="false">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customFormat="false" ht="15" hidden="false" customHeight="false" outlineLevel="0" collapsed="false">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customFormat="false" ht="15" hidden="false" customHeight="false" outlineLevel="0" collapsed="false">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customFormat="false" ht="15" hidden="false" customHeight="false" outlineLevel="0" collapsed="false">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customFormat="false" ht="15" hidden="false" customHeight="false" outlineLevel="0" collapsed="false">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customFormat="false" ht="15" hidden="false" customHeight="false" outlineLevel="0" collapsed="false">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customFormat="false" ht="15" hidden="false" customHeight="false" outlineLevel="0" collapsed="false">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customFormat="false" ht="15" hidden="false" customHeight="false" outlineLevel="0" collapsed="false">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customFormat="false" ht="15" hidden="false" customHeight="false" outlineLevel="0" collapsed="false">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customFormat="false" ht="15" hidden="false" customHeight="false" outlineLevel="0" collapsed="false">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customFormat="false" ht="15" hidden="false" customHeight="false" outlineLevel="0" collapsed="false">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customFormat="false" ht="15" hidden="false" customHeight="false" outlineLevel="0" collapsed="false">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customFormat="false" ht="15" hidden="false" customHeight="false" outlineLevel="0" collapsed="false">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customFormat="false" ht="15" hidden="false" customHeight="false" outlineLevel="0" collapsed="false">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customFormat="false" ht="15" hidden="false" customHeight="false" outlineLevel="0" collapsed="false">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customFormat="false" ht="15" hidden="false" customHeight="false" outlineLevel="0" collapsed="false">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customFormat="false" ht="15" hidden="false" customHeight="false" outlineLevel="0" collapsed="false">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customFormat="false" ht="15" hidden="false" customHeight="false" outlineLevel="0" collapsed="false">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customFormat="false" ht="15" hidden="false" customHeight="false" outlineLevel="0" collapsed="false">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customFormat="false" ht="15" hidden="false" customHeight="false" outlineLevel="0" collapsed="false">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customFormat="false" ht="15" hidden="false" customHeight="false" outlineLevel="0" collapsed="false">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customFormat="false" ht="15" hidden="false" customHeight="false" outlineLevel="0" collapsed="false">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customFormat="false" ht="15" hidden="false" customHeight="false" outlineLevel="0" collapsed="false">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customFormat="false" ht="15" hidden="false" customHeight="false" outlineLevel="0" collapsed="false">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customFormat="false" ht="15" hidden="false" customHeight="false" outlineLevel="0" collapsed="false">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customFormat="false" ht="15" hidden="false" customHeight="false" outlineLevel="0" collapsed="false">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customFormat="false" ht="15" hidden="false" customHeight="false" outlineLevel="0" collapsed="false">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customFormat="false" ht="15" hidden="false" customHeight="false" outlineLevel="0" collapsed="false">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customFormat="false" ht="15" hidden="false" customHeight="false" outlineLevel="0" collapsed="false">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customFormat="false" ht="15" hidden="false" customHeight="false" outlineLevel="0" collapsed="false">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customFormat="false" ht="15" hidden="false" customHeight="false" outlineLevel="0" collapsed="false">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customFormat="false" ht="15" hidden="false" customHeight="false" outlineLevel="0" collapsed="false">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customFormat="false" ht="15" hidden="false" customHeight="false" outlineLevel="0" collapsed="false">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customFormat="false" ht="15" hidden="false" customHeight="false" outlineLevel="0" collapsed="false">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customFormat="false" ht="15" hidden="false" customHeight="false" outlineLevel="0" collapsed="false">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customFormat="false" ht="15" hidden="false" customHeight="false" outlineLevel="0" collapsed="false">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customFormat="false" ht="15" hidden="false" customHeight="false" outlineLevel="0" collapsed="false">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customFormat="false" ht="15" hidden="false" customHeight="false" outlineLevel="0" collapsed="false">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customFormat="false" ht="15" hidden="false" customHeight="false" outlineLevel="0" collapsed="false">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customFormat="false" ht="15" hidden="false" customHeight="false" outlineLevel="0" collapsed="false">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customFormat="false" ht="15" hidden="false" customHeight="false" outlineLevel="0" collapsed="false">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customFormat="false" ht="15" hidden="false" customHeight="false" outlineLevel="0" collapsed="false">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customFormat="false" ht="15" hidden="false" customHeight="false" outlineLevel="0" collapsed="false">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customFormat="false" ht="15" hidden="false" customHeight="false" outlineLevel="0" collapsed="false">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customFormat="false" ht="15" hidden="false" customHeight="false" outlineLevel="0" collapsed="false">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customFormat="false" ht="15" hidden="false" customHeight="false" outlineLevel="0" collapsed="false">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customFormat="false" ht="15" hidden="false" customHeight="false" outlineLevel="0" collapsed="false">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customFormat="false" ht="15" hidden="false" customHeight="false" outlineLevel="0" collapsed="false">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customFormat="false" ht="15" hidden="false" customHeight="false" outlineLevel="0" collapsed="false">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customFormat="false" ht="15" hidden="false" customHeight="false" outlineLevel="0" collapsed="false">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customFormat="false" ht="15" hidden="false" customHeight="false" outlineLevel="0" collapsed="false">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customFormat="false" ht="15" hidden="false" customHeight="false" outlineLevel="0" collapsed="false">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customFormat="false" ht="15" hidden="false" customHeight="false" outlineLevel="0" collapsed="false">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customFormat="false" ht="15" hidden="false" customHeight="false" outlineLevel="0" collapsed="false">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customFormat="false" ht="15" hidden="false" customHeight="false" outlineLevel="0" collapsed="false">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customFormat="false" ht="15" hidden="false" customHeight="false" outlineLevel="0" collapsed="false">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customFormat="false" ht="15" hidden="false" customHeight="false" outlineLevel="0" collapsed="false">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customFormat="false" ht="15" hidden="false" customHeight="false" outlineLevel="0" collapsed="false">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customFormat="false" ht="15" hidden="false" customHeight="false" outlineLevel="0" collapsed="false">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customFormat="false" ht="15" hidden="false" customHeight="false" outlineLevel="0" collapsed="false">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customFormat="false" ht="15" hidden="false" customHeight="false" outlineLevel="0" collapsed="false">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customFormat="false" ht="15" hidden="false" customHeight="false" outlineLevel="0" collapsed="false">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customFormat="false" ht="15" hidden="false" customHeight="false" outlineLevel="0" collapsed="false">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customFormat="false" ht="15" hidden="false" customHeight="false" outlineLevel="0" collapsed="false">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customFormat="false" ht="15" hidden="false" customHeight="false" outlineLevel="0" collapsed="false">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customFormat="false" ht="15" hidden="false" customHeight="false" outlineLevel="0" collapsed="false">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customFormat="false" ht="15" hidden="false" customHeight="false" outlineLevel="0" collapsed="false">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customFormat="false" ht="15" hidden="false" customHeight="false" outlineLevel="0" collapsed="false">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customFormat="false" ht="15" hidden="false" customHeight="false" outlineLevel="0" collapsed="false">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customFormat="false" ht="15" hidden="false" customHeight="false" outlineLevel="0" collapsed="false">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customFormat="false" ht="15" hidden="false" customHeight="false" outlineLevel="0" collapsed="false">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customFormat="false" ht="15" hidden="false" customHeight="false" outlineLevel="0" collapsed="false">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customFormat="false" ht="15" hidden="false" customHeight="false" outlineLevel="0" collapsed="false">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customFormat="false" ht="15" hidden="false" customHeight="false" outlineLevel="0" collapsed="false">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customFormat="false" ht="15" hidden="false" customHeight="false" outlineLevel="0" collapsed="false">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customFormat="false" ht="15" hidden="false" customHeight="false" outlineLevel="0" collapsed="false">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customFormat="false" ht="15" hidden="false" customHeight="false" outlineLevel="0" collapsed="false">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customFormat="false" ht="15" hidden="false" customHeight="false" outlineLevel="0" collapsed="false">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customFormat="false" ht="15" hidden="false" customHeight="false" outlineLevel="0" collapsed="false">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customFormat="false" ht="15" hidden="false" customHeight="false" outlineLevel="0" collapsed="false">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customFormat="false" ht="15" hidden="false" customHeight="false" outlineLevel="0" collapsed="false">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customFormat="false" ht="15" hidden="false" customHeight="false" outlineLevel="0" collapsed="false">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customFormat="false" ht="15" hidden="false" customHeight="false" outlineLevel="0" collapsed="false">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customFormat="false" ht="15" hidden="false" customHeight="false" outlineLevel="0" collapsed="false">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customFormat="false" ht="15" hidden="false" customHeight="false" outlineLevel="0" collapsed="false">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customFormat="false" ht="15" hidden="false" customHeight="false" outlineLevel="0" collapsed="false">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customFormat="false" ht="15" hidden="false" customHeight="false" outlineLevel="0" collapsed="false">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customFormat="false" ht="15" hidden="false" customHeight="false" outlineLevel="0" collapsed="false">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customFormat="false" ht="15" hidden="false" customHeight="false" outlineLevel="0" collapsed="false">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customFormat="false" ht="15" hidden="false" customHeight="false" outlineLevel="0" collapsed="false">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customFormat="false" ht="15" hidden="false" customHeight="false" outlineLevel="0" collapsed="false">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customFormat="false" ht="15" hidden="false" customHeight="false" outlineLevel="0" collapsed="false">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customFormat="false" ht="15" hidden="false" customHeight="false" outlineLevel="0" collapsed="false">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customFormat="false" ht="15" hidden="false" customHeight="false" outlineLevel="0" collapsed="false">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customFormat="false" ht="15" hidden="false" customHeight="false" outlineLevel="0" collapsed="false">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customFormat="false" ht="15" hidden="false" customHeight="false" outlineLevel="0" collapsed="false">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customFormat="false" ht="15" hidden="false" customHeight="false" outlineLevel="0" collapsed="false">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customFormat="false" ht="15" hidden="false" customHeight="false" outlineLevel="0" collapsed="false">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customFormat="false" ht="15" hidden="false" customHeight="false" outlineLevel="0" collapsed="false">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customFormat="false" ht="15" hidden="false" customHeight="false" outlineLevel="0" collapsed="false">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customFormat="false" ht="15" hidden="false" customHeight="false" outlineLevel="0" collapsed="false">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customFormat="false" ht="15" hidden="false" customHeight="false" outlineLevel="0" collapsed="false">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customFormat="false" ht="15" hidden="false" customHeight="false" outlineLevel="0" collapsed="false">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customFormat="false" ht="15" hidden="false" customHeight="false" outlineLevel="0" collapsed="false">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customFormat="false" ht="15" hidden="false" customHeight="false" outlineLevel="0" collapsed="false">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customFormat="false" ht="15" hidden="false" customHeight="false" outlineLevel="0" collapsed="false">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customFormat="false" ht="15" hidden="false" customHeight="false" outlineLevel="0" collapsed="false">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customFormat="false" ht="15" hidden="false" customHeight="false" outlineLevel="0" collapsed="false">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customFormat="false" ht="15" hidden="false" customHeight="false" outlineLevel="0" collapsed="false">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customFormat="false" ht="15" hidden="false" customHeight="false" outlineLevel="0" collapsed="false">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customFormat="false" ht="15" hidden="false" customHeight="false" outlineLevel="0" collapsed="false">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customFormat="false" ht="15" hidden="false" customHeight="false" outlineLevel="0" collapsed="false">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customFormat="false" ht="15" hidden="false" customHeight="false" outlineLevel="0" collapsed="false">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customFormat="false" ht="15" hidden="false" customHeight="false" outlineLevel="0" collapsed="false">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customFormat="false" ht="15" hidden="false" customHeight="false" outlineLevel="0" collapsed="false">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customFormat="false" ht="15" hidden="false" customHeight="false" outlineLevel="0" collapsed="false">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customFormat="false" ht="15" hidden="false" customHeight="false" outlineLevel="0" collapsed="false">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customFormat="false" ht="15" hidden="false" customHeight="false" outlineLevel="0" collapsed="false">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customFormat="false" ht="15" hidden="false" customHeight="false" outlineLevel="0" collapsed="false">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customFormat="false" ht="15" hidden="false" customHeight="false" outlineLevel="0" collapsed="false">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customFormat="false" ht="15" hidden="false" customHeight="false" outlineLevel="0" collapsed="false">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customFormat="false" ht="15" hidden="false" customHeight="false" outlineLevel="0" collapsed="false">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customFormat="false" ht="15" hidden="false" customHeight="false" outlineLevel="0" collapsed="false">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customFormat="false" ht="15" hidden="false" customHeight="false" outlineLevel="0" collapsed="false">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customFormat="false" ht="15" hidden="false" customHeight="false" outlineLevel="0" collapsed="false">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customFormat="false" ht="15" hidden="false" customHeight="false" outlineLevel="0" collapsed="false">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customFormat="false" ht="15" hidden="false" customHeight="false" outlineLevel="0" collapsed="false">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customFormat="false" ht="15" hidden="false" customHeight="false" outlineLevel="0" collapsed="false">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customFormat="false" ht="15" hidden="false" customHeight="false" outlineLevel="0" collapsed="false">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customFormat="false" ht="15" hidden="false" customHeight="false" outlineLevel="0" collapsed="false">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customFormat="false" ht="15" hidden="false" customHeight="false" outlineLevel="0" collapsed="false">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customFormat="false" ht="15" hidden="false" customHeight="false" outlineLevel="0" collapsed="false">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customFormat="false" ht="15" hidden="false" customHeight="false" outlineLevel="0" collapsed="false">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customFormat="false" ht="15" hidden="false" customHeight="false" outlineLevel="0" collapsed="false">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customFormat="false" ht="15" hidden="false" customHeight="false" outlineLevel="0" collapsed="false">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customFormat="false" ht="15" hidden="false" customHeight="false" outlineLevel="0" collapsed="false">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customFormat="false" ht="15" hidden="false" customHeight="false" outlineLevel="0" collapsed="false">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customFormat="false" ht="15" hidden="false" customHeight="false" outlineLevel="0" collapsed="false">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customFormat="false" ht="15" hidden="false" customHeight="false" outlineLevel="0" collapsed="false">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customFormat="false" ht="15" hidden="false" customHeight="false" outlineLevel="0" collapsed="false">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customFormat="false" ht="15" hidden="false" customHeight="false" outlineLevel="0" collapsed="false">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customFormat="false" ht="15" hidden="false" customHeight="false" outlineLevel="0" collapsed="false">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customFormat="false" ht="15" hidden="false" customHeight="false" outlineLevel="0" collapsed="false">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customFormat="false" ht="15" hidden="false" customHeight="false" outlineLevel="0" collapsed="false">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customFormat="false" ht="15" hidden="false" customHeight="false" outlineLevel="0" collapsed="false">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customFormat="false" ht="15" hidden="false" customHeight="false" outlineLevel="0" collapsed="false">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customFormat="false" ht="15" hidden="false" customHeight="false" outlineLevel="0" collapsed="false">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customFormat="false" ht="15" hidden="false" customHeight="false" outlineLevel="0" collapsed="false">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customFormat="false" ht="15" hidden="false" customHeight="false" outlineLevel="0" collapsed="false">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customFormat="false" ht="15" hidden="false" customHeight="false" outlineLevel="0" collapsed="false">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customFormat="false" ht="15" hidden="false" customHeight="false" outlineLevel="0" collapsed="false">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customFormat="false" ht="15" hidden="false" customHeight="false" outlineLevel="0" collapsed="false">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customFormat="false" ht="15" hidden="false" customHeight="false" outlineLevel="0" collapsed="false">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customFormat="false" ht="15" hidden="false" customHeight="false" outlineLevel="0" collapsed="false">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customFormat="false" ht="15" hidden="false" customHeight="false" outlineLevel="0" collapsed="false">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customFormat="false" ht="15" hidden="false" customHeight="false" outlineLevel="0" collapsed="false">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customFormat="false" ht="15" hidden="false" customHeight="false" outlineLevel="0" collapsed="false">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customFormat="false" ht="15" hidden="false" customHeight="false" outlineLevel="0" collapsed="false">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customFormat="false" ht="15" hidden="false" customHeight="false" outlineLevel="0" collapsed="false">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customFormat="false" ht="15" hidden="false" customHeight="false" outlineLevel="0" collapsed="false">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customFormat="false" ht="15" hidden="false" customHeight="false" outlineLevel="0" collapsed="false">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customFormat="false" ht="15" hidden="false" customHeight="false" outlineLevel="0" collapsed="false">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customFormat="false" ht="15" hidden="false" customHeight="false" outlineLevel="0" collapsed="false">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customFormat="false" ht="15" hidden="false" customHeight="false" outlineLevel="0" collapsed="false">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customFormat="false" ht="15" hidden="false" customHeight="false" outlineLevel="0" collapsed="false">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customFormat="false" ht="15" hidden="false" customHeight="false" outlineLevel="0" collapsed="false">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customFormat="false" ht="15" hidden="false" customHeight="false" outlineLevel="0" collapsed="false">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customFormat="false" ht="15" hidden="false" customHeight="false" outlineLevel="0" collapsed="false">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customFormat="false" ht="15" hidden="false" customHeight="false" outlineLevel="0" collapsed="false">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customFormat="false" ht="15" hidden="false" customHeight="false" outlineLevel="0" collapsed="false">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customFormat="false" ht="15" hidden="false" customHeight="false" outlineLevel="0" collapsed="false">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customFormat="false" ht="15" hidden="false" customHeight="false" outlineLevel="0" collapsed="false">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customFormat="false" ht="15" hidden="false" customHeight="false" outlineLevel="0" collapsed="false">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customFormat="false" ht="15" hidden="false" customHeight="false" outlineLevel="0" collapsed="false">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customFormat="false" ht="15" hidden="false" customHeight="false" outlineLevel="0" collapsed="false">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customFormat="false" ht="15" hidden="false" customHeight="false" outlineLevel="0" collapsed="false">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customFormat="false" ht="15" hidden="false" customHeight="false" outlineLevel="0" collapsed="false">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customFormat="false" ht="15" hidden="false" customHeight="false" outlineLevel="0" collapsed="false">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customFormat="false" ht="15" hidden="false" customHeight="false" outlineLevel="0" collapsed="false">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customFormat="false" ht="15" hidden="false" customHeight="false" outlineLevel="0" collapsed="false">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customFormat="false" ht="15" hidden="false" customHeight="false" outlineLevel="0" collapsed="false">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customFormat="false" ht="15" hidden="false" customHeight="false" outlineLevel="0" collapsed="false">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customFormat="false" ht="15" hidden="false" customHeight="false" outlineLevel="0" collapsed="false">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customFormat="false" ht="15" hidden="false" customHeight="false" outlineLevel="0" collapsed="false">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customFormat="false" ht="15" hidden="false" customHeight="false" outlineLevel="0" collapsed="false">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customFormat="false" ht="15" hidden="false" customHeight="false" outlineLevel="0" collapsed="false">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customFormat="false" ht="15" hidden="false" customHeight="false" outlineLevel="0" collapsed="false">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customFormat="false" ht="15" hidden="false" customHeight="false" outlineLevel="0" collapsed="false">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customFormat="false" ht="15" hidden="false" customHeight="false" outlineLevel="0" collapsed="false">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customFormat="false" ht="15" hidden="false" customHeight="false" outlineLevel="0" collapsed="false">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customFormat="false" ht="15" hidden="false" customHeight="false" outlineLevel="0" collapsed="false">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customFormat="false" ht="15" hidden="false" customHeight="false" outlineLevel="0" collapsed="false">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customFormat="false" ht="15" hidden="false" customHeight="false" outlineLevel="0" collapsed="false">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customFormat="false" ht="15" hidden="false" customHeight="false" outlineLevel="0" collapsed="false">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customFormat="false" ht="15" hidden="false" customHeight="false" outlineLevel="0" collapsed="false">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customFormat="false" ht="15" hidden="false" customHeight="false" outlineLevel="0" collapsed="false">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customFormat="false" ht="15" hidden="false" customHeight="false" outlineLevel="0" collapsed="false">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customFormat="false" ht="15" hidden="false" customHeight="false" outlineLevel="0" collapsed="false">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customFormat="false" ht="15" hidden="false" customHeight="false" outlineLevel="0" collapsed="false">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customFormat="false" ht="15" hidden="false" customHeight="false" outlineLevel="0" collapsed="false">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customFormat="false" ht="15" hidden="false" customHeight="false" outlineLevel="0" collapsed="false">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customFormat="false" ht="15" hidden="false" customHeight="false" outlineLevel="0" collapsed="false">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customFormat="false" ht="15" hidden="false" customHeight="false" outlineLevel="0" collapsed="false">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customFormat="false" ht="15" hidden="false" customHeight="false" outlineLevel="0" collapsed="false">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customFormat="false" ht="15" hidden="false" customHeight="false" outlineLevel="0" collapsed="false">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customFormat="false" ht="15" hidden="false" customHeight="false" outlineLevel="0" collapsed="false">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customFormat="false" ht="15" hidden="false" customHeight="false" outlineLevel="0" collapsed="false">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customFormat="false" ht="15" hidden="false" customHeight="false" outlineLevel="0" collapsed="false">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customFormat="false" ht="15" hidden="false" customHeight="false" outlineLevel="0" collapsed="false">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customFormat="false" ht="15" hidden="false" customHeight="false" outlineLevel="0" collapsed="false">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customFormat="false" ht="15" hidden="false" customHeight="false" outlineLevel="0" collapsed="false">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customFormat="false" ht="15" hidden="false" customHeight="false" outlineLevel="0" collapsed="false">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customFormat="false" ht="15" hidden="false" customHeight="false" outlineLevel="0" collapsed="false">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customFormat="false" ht="15" hidden="false" customHeight="false" outlineLevel="0" collapsed="false">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customFormat="false" ht="15" hidden="false" customHeight="false" outlineLevel="0" collapsed="false">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customFormat="false" ht="15" hidden="false" customHeight="false" outlineLevel="0" collapsed="false">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customFormat="false" ht="15" hidden="false" customHeight="false" outlineLevel="0" collapsed="false">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customFormat="false" ht="15" hidden="false" customHeight="false" outlineLevel="0" collapsed="false">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customFormat="false" ht="15" hidden="false" customHeight="false" outlineLevel="0" collapsed="false">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customFormat="false" ht="15" hidden="false" customHeight="false" outlineLevel="0" collapsed="false">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customFormat="false" ht="15" hidden="false" customHeight="false" outlineLevel="0" collapsed="false">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customFormat="false" ht="15" hidden="false" customHeight="false" outlineLevel="0" collapsed="false">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customFormat="false" ht="15" hidden="false" customHeight="false" outlineLevel="0" collapsed="false">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customFormat="false" ht="15" hidden="false" customHeight="false" outlineLevel="0" collapsed="false">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customFormat="false" ht="15" hidden="false" customHeight="false" outlineLevel="0" collapsed="false">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customFormat="false" ht="15" hidden="false" customHeight="false" outlineLevel="0" collapsed="false">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customFormat="false" ht="15" hidden="false" customHeight="false" outlineLevel="0" collapsed="false">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customFormat="false" ht="15" hidden="false" customHeight="false" outlineLevel="0" collapsed="false">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customFormat="false" ht="15" hidden="false" customHeight="false" outlineLevel="0" collapsed="false">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customFormat="false" ht="15" hidden="false" customHeight="false" outlineLevel="0" collapsed="false">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customFormat="false" ht="15" hidden="false" customHeight="false" outlineLevel="0" collapsed="false">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customFormat="false" ht="15" hidden="false" customHeight="false" outlineLevel="0" collapsed="false">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customFormat="false" ht="15" hidden="false" customHeight="false" outlineLevel="0" collapsed="false">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customFormat="false" ht="15" hidden="false" customHeight="false" outlineLevel="0" collapsed="false">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customFormat="false" ht="15" hidden="false" customHeight="false" outlineLevel="0" collapsed="false">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customFormat="false" ht="15" hidden="false" customHeight="false" outlineLevel="0" collapsed="false">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customFormat="false" ht="15" hidden="false" customHeight="false" outlineLevel="0" collapsed="false">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customFormat="false" ht="15" hidden="false" customHeight="false" outlineLevel="0" collapsed="false">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customFormat="false" ht="15" hidden="false" customHeight="false" outlineLevel="0" collapsed="false">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customFormat="false" ht="15" hidden="false" customHeight="false" outlineLevel="0" collapsed="false">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customFormat="false" ht="15" hidden="false" customHeight="false" outlineLevel="0" collapsed="false">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customFormat="false" ht="15" hidden="false" customHeight="false" outlineLevel="0" collapsed="false">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customFormat="false" ht="15" hidden="false" customHeight="false" outlineLevel="0" collapsed="false">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customFormat="false" ht="15" hidden="false" customHeight="false" outlineLevel="0" collapsed="false">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customFormat="false" ht="15" hidden="false" customHeight="false" outlineLevel="0" collapsed="false">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customFormat="false" ht="15" hidden="false" customHeight="false" outlineLevel="0" collapsed="false">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customFormat="false" ht="15" hidden="false" customHeight="false" outlineLevel="0" collapsed="false">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customFormat="false" ht="15" hidden="false" customHeight="false" outlineLevel="0" collapsed="false">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customFormat="false" ht="15" hidden="false" customHeight="false" outlineLevel="0" collapsed="false">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customFormat="false" ht="15" hidden="false" customHeight="false" outlineLevel="0" collapsed="false">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customFormat="false" ht="15" hidden="false" customHeight="false" outlineLevel="0" collapsed="false">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customFormat="false" ht="15" hidden="false" customHeight="false" outlineLevel="0" collapsed="false">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customFormat="false" ht="15" hidden="false" customHeight="false" outlineLevel="0" collapsed="false">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customFormat="false" ht="15" hidden="false" customHeight="false" outlineLevel="0" collapsed="false">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customFormat="false" ht="15" hidden="false" customHeight="false" outlineLevel="0" collapsed="false">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customFormat="false" ht="15" hidden="false" customHeight="false" outlineLevel="0" collapsed="false">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customFormat="false" ht="15" hidden="false" customHeight="false" outlineLevel="0" collapsed="false">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customFormat="false" ht="15" hidden="false" customHeight="false" outlineLevel="0" collapsed="false">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customFormat="false" ht="15" hidden="false" customHeight="false" outlineLevel="0" collapsed="false">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customFormat="false" ht="15" hidden="false" customHeight="false" outlineLevel="0" collapsed="false">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customFormat="false" ht="15" hidden="false" customHeight="false" outlineLevel="0" collapsed="false">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customFormat="false" ht="15" hidden="false" customHeight="false" outlineLevel="0" collapsed="false">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customFormat="false" ht="15" hidden="false" customHeight="false" outlineLevel="0" collapsed="false">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customFormat="false" ht="15" hidden="false" customHeight="false" outlineLevel="0" collapsed="false">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customFormat="false" ht="15" hidden="false" customHeight="false" outlineLevel="0" collapsed="false">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customFormat="false" ht="15" hidden="false" customHeight="false" outlineLevel="0" collapsed="false">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customFormat="false" ht="15" hidden="false" customHeight="false" outlineLevel="0" collapsed="false">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customFormat="false" ht="15" hidden="false" customHeight="false" outlineLevel="0" collapsed="false">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customFormat="false" ht="15" hidden="false" customHeight="false" outlineLevel="0" collapsed="false">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customFormat="false" ht="15" hidden="false" customHeight="false" outlineLevel="0" collapsed="false">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customFormat="false" ht="15" hidden="false" customHeight="false" outlineLevel="0" collapsed="false">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customFormat="false" ht="15" hidden="false" customHeight="false" outlineLevel="0" collapsed="false">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customFormat="false" ht="15" hidden="false" customHeight="false" outlineLevel="0" collapsed="false">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5">
    <mergeCell ref="A9:I9"/>
    <mergeCell ref="A16:I16"/>
    <mergeCell ref="A20:I20"/>
    <mergeCell ref="A24:I24"/>
    <mergeCell ref="A28:I2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5" min="1" style="1" width="8.71"/>
    <col collapsed="false" customWidth="true" hidden="false" outlineLevel="0" max="11" min="6" style="1" width="25.29"/>
    <col collapsed="false" customWidth="true" hidden="false" outlineLevel="0" max="31" min="12" style="1" width="8.71"/>
  </cols>
  <sheetData>
    <row r="1" customFormat="false" ht="42" hidden="false" customHeight="true" outlineLevel="0" collapsed="false">
      <c r="B1" s="7" t="s">
        <v>28</v>
      </c>
      <c r="C1" s="7"/>
      <c r="D1" s="7"/>
      <c r="E1" s="7"/>
      <c r="F1" s="7"/>
      <c r="G1" s="7"/>
      <c r="H1" s="7"/>
      <c r="I1" s="7"/>
      <c r="J1" s="7"/>
      <c r="K1" s="7"/>
    </row>
    <row r="2" customFormat="false" ht="18" hidden="false" customHeight="true" outlineLevel="0" collapsed="false">
      <c r="B2" s="27"/>
      <c r="C2" s="27"/>
      <c r="D2" s="27"/>
      <c r="E2" s="27"/>
      <c r="F2" s="27"/>
      <c r="G2" s="28"/>
      <c r="H2" s="28"/>
      <c r="I2" s="28"/>
      <c r="J2" s="28"/>
    </row>
    <row r="3" customFormat="false" ht="15.75" hidden="false" customHeight="true" outlineLevel="0" collapsed="false">
      <c r="B3" s="7" t="s">
        <v>29</v>
      </c>
      <c r="C3" s="7"/>
      <c r="D3" s="7"/>
      <c r="E3" s="7"/>
      <c r="F3" s="7"/>
      <c r="G3" s="7"/>
      <c r="H3" s="7"/>
      <c r="I3" s="7"/>
      <c r="J3" s="7"/>
      <c r="K3" s="7"/>
    </row>
    <row r="4" customFormat="false" ht="36" hidden="false" customHeight="true" outlineLevel="0" collapsed="false">
      <c r="B4" s="29"/>
      <c r="C4" s="29"/>
      <c r="D4" s="29"/>
      <c r="E4" s="27"/>
      <c r="F4" s="27"/>
      <c r="G4" s="28"/>
      <c r="H4" s="28"/>
      <c r="I4" s="28"/>
      <c r="J4" s="28"/>
    </row>
    <row r="5" customFormat="false" ht="18" hidden="false" customHeight="true" outlineLevel="0" collapsed="false">
      <c r="B5" s="7" t="s">
        <v>30</v>
      </c>
      <c r="C5" s="7"/>
      <c r="D5" s="7"/>
      <c r="E5" s="7"/>
      <c r="F5" s="7"/>
      <c r="G5" s="7"/>
      <c r="H5" s="7"/>
      <c r="I5" s="7"/>
      <c r="J5" s="7"/>
      <c r="K5" s="7"/>
    </row>
    <row r="6" customFormat="false" ht="18" hidden="false" customHeight="true" outlineLevel="0" collapsed="false">
      <c r="B6" s="8"/>
      <c r="C6" s="30"/>
      <c r="D6" s="30"/>
      <c r="E6" s="30"/>
      <c r="F6" s="30"/>
      <c r="G6" s="31"/>
      <c r="H6" s="31"/>
      <c r="I6" s="31"/>
      <c r="J6" s="31"/>
    </row>
    <row r="7" customFormat="false" ht="15" hidden="false" customHeight="true" outlineLevel="0" collapsed="false">
      <c r="B7" s="32" t="s">
        <v>31</v>
      </c>
      <c r="C7" s="32"/>
      <c r="D7" s="32"/>
      <c r="E7" s="32"/>
      <c r="F7" s="32"/>
      <c r="G7" s="33"/>
      <c r="H7" s="33"/>
      <c r="I7" s="33"/>
      <c r="J7" s="33"/>
      <c r="K7" s="33"/>
    </row>
    <row r="8" customFormat="false" ht="15" hidden="false" customHeight="true" outlineLevel="0" collapsed="false">
      <c r="B8" s="34" t="s">
        <v>32</v>
      </c>
      <c r="C8" s="34"/>
      <c r="D8" s="34"/>
      <c r="E8" s="34"/>
      <c r="F8" s="34"/>
      <c r="G8" s="35" t="s">
        <v>33</v>
      </c>
      <c r="H8" s="35" t="s">
        <v>34</v>
      </c>
      <c r="I8" s="35" t="s">
        <v>35</v>
      </c>
      <c r="J8" s="35" t="s">
        <v>36</v>
      </c>
      <c r="K8" s="35" t="s">
        <v>37</v>
      </c>
    </row>
    <row r="9" customFormat="false" ht="15" hidden="false" customHeight="false" outlineLevel="0" collapsed="false">
      <c r="A9" s="36"/>
      <c r="B9" s="37" t="n">
        <v>1</v>
      </c>
      <c r="C9" s="37"/>
      <c r="D9" s="37"/>
      <c r="E9" s="37"/>
      <c r="F9" s="37"/>
      <c r="G9" s="38" t="n">
        <v>2</v>
      </c>
      <c r="H9" s="39" t="n">
        <v>3</v>
      </c>
      <c r="I9" s="39" t="n">
        <v>4</v>
      </c>
      <c r="J9" s="39" t="n">
        <v>5</v>
      </c>
      <c r="K9" s="39" t="n">
        <v>6</v>
      </c>
      <c r="L9" s="36"/>
      <c r="M9" s="36"/>
      <c r="N9" s="36"/>
      <c r="O9" s="36"/>
      <c r="P9" s="36"/>
      <c r="Q9" s="36"/>
      <c r="R9" s="36"/>
      <c r="S9" s="36"/>
      <c r="T9" s="36"/>
      <c r="U9" s="36"/>
      <c r="V9" s="36"/>
      <c r="W9" s="36"/>
      <c r="X9" s="36"/>
      <c r="Y9" s="36"/>
      <c r="Z9" s="36"/>
      <c r="AA9" s="36"/>
      <c r="AB9" s="36"/>
      <c r="AC9" s="36"/>
      <c r="AD9" s="36"/>
      <c r="AE9" s="36"/>
    </row>
    <row r="10" customFormat="false" ht="15" hidden="false" customHeight="true" outlineLevel="0" collapsed="false">
      <c r="B10" s="40" t="s">
        <v>38</v>
      </c>
      <c r="C10" s="40"/>
      <c r="D10" s="40"/>
      <c r="E10" s="40"/>
      <c r="F10" s="40"/>
      <c r="G10" s="41" t="n">
        <f aca="false">G11+G12</f>
        <v>227554.55</v>
      </c>
      <c r="H10" s="41" t="n">
        <f aca="false">H11+H12</f>
        <v>356051</v>
      </c>
      <c r="I10" s="41" t="n">
        <f aca="false">I11+I12</f>
        <v>326620</v>
      </c>
      <c r="J10" s="41" t="n">
        <f aca="false">J11+J12</f>
        <v>342951</v>
      </c>
      <c r="K10" s="41" t="n">
        <f aca="false">K11+K12</f>
        <v>360098.55</v>
      </c>
    </row>
    <row r="11" customFormat="false" ht="15" hidden="false" customHeight="true" outlineLevel="0" collapsed="false">
      <c r="B11" s="42" t="s">
        <v>39</v>
      </c>
      <c r="C11" s="42"/>
      <c r="D11" s="42"/>
      <c r="E11" s="42"/>
      <c r="F11" s="42"/>
      <c r="G11" s="43" t="n">
        <f aca="false">' Račun prihoda i rashoda'!G11</f>
        <v>227554.55</v>
      </c>
      <c r="H11" s="43" t="n">
        <f aca="false">' Račun prihoda i rashoda'!H11</f>
        <v>356051</v>
      </c>
      <c r="I11" s="43" t="n">
        <f aca="false">' Račun prihoda i rashoda'!I11</f>
        <v>326620</v>
      </c>
      <c r="J11" s="43" t="n">
        <f aca="false">' Račun prihoda i rashoda'!J11</f>
        <v>342951</v>
      </c>
      <c r="K11" s="43" t="n">
        <f aca="false">' Račun prihoda i rashoda'!K11</f>
        <v>360098.55</v>
      </c>
    </row>
    <row r="12" customFormat="false" ht="15" hidden="false" customHeight="false" outlineLevel="0" collapsed="false">
      <c r="B12" s="44" t="s">
        <v>40</v>
      </c>
      <c r="C12" s="44"/>
      <c r="D12" s="44"/>
      <c r="E12" s="44"/>
      <c r="F12" s="44"/>
      <c r="G12" s="43" t="n">
        <f aca="false">' Račun prihoda i rashoda'!G52</f>
        <v>0</v>
      </c>
      <c r="H12" s="43" t="n">
        <f aca="false">' Račun prihoda i rashoda'!H52</f>
        <v>0</v>
      </c>
      <c r="I12" s="43" t="n">
        <f aca="false">' Račun prihoda i rashoda'!I52</f>
        <v>0</v>
      </c>
      <c r="J12" s="43" t="n">
        <f aca="false">' Račun prihoda i rashoda'!J52</f>
        <v>0</v>
      </c>
      <c r="K12" s="43" t="n">
        <f aca="false">' Račun prihoda i rashoda'!K52</f>
        <v>0</v>
      </c>
    </row>
    <row r="13" customFormat="false" ht="15" hidden="false" customHeight="false" outlineLevel="0" collapsed="false">
      <c r="B13" s="45" t="s">
        <v>41</v>
      </c>
      <c r="C13" s="46"/>
      <c r="D13" s="46"/>
      <c r="E13" s="46"/>
      <c r="F13" s="46"/>
      <c r="G13" s="41" t="n">
        <f aca="false">G14+G15</f>
        <v>227404.93</v>
      </c>
      <c r="H13" s="41" t="n">
        <f aca="false">H14+H15</f>
        <v>356050.89</v>
      </c>
      <c r="I13" s="41" t="n">
        <f aca="false">I14+I15</f>
        <v>326620</v>
      </c>
      <c r="J13" s="41" t="n">
        <f aca="false">J14+J15</f>
        <v>342951</v>
      </c>
      <c r="K13" s="41" t="n">
        <f aca="false">K14+K15</f>
        <v>360098.55</v>
      </c>
    </row>
    <row r="14" customFormat="false" ht="15" hidden="false" customHeight="true" outlineLevel="0" collapsed="false">
      <c r="B14" s="42" t="s">
        <v>42</v>
      </c>
      <c r="C14" s="42"/>
      <c r="D14" s="42"/>
      <c r="E14" s="42"/>
      <c r="F14" s="42"/>
      <c r="G14" s="43" t="n">
        <f aca="false">' Račun prihoda i rashoda'!G64</f>
        <v>227404.93</v>
      </c>
      <c r="H14" s="43" t="n">
        <f aca="false">' Račun prihoda i rashoda'!H64</f>
        <v>341250.89</v>
      </c>
      <c r="I14" s="43" t="n">
        <f aca="false">' Račun prihoda i rashoda'!I64</f>
        <v>316620</v>
      </c>
      <c r="J14" s="43" t="n">
        <f aca="false">' Račun prihoda i rashoda'!J64</f>
        <v>332451</v>
      </c>
      <c r="K14" s="43" t="n">
        <f aca="false">' Račun prihoda i rashoda'!K64</f>
        <v>349073.55</v>
      </c>
    </row>
    <row r="15" customFormat="false" ht="15" hidden="false" customHeight="false" outlineLevel="0" collapsed="false">
      <c r="B15" s="44" t="s">
        <v>43</v>
      </c>
      <c r="C15" s="44"/>
      <c r="D15" s="44"/>
      <c r="E15" s="44"/>
      <c r="F15" s="44"/>
      <c r="G15" s="43" t="n">
        <f aca="false">' Račun prihoda i rashoda'!G111</f>
        <v>0</v>
      </c>
      <c r="H15" s="43" t="n">
        <f aca="false">' Račun prihoda i rashoda'!H111</f>
        <v>14800</v>
      </c>
      <c r="I15" s="43" t="n">
        <f aca="false">' Račun prihoda i rashoda'!I111</f>
        <v>10000</v>
      </c>
      <c r="J15" s="43" t="n">
        <f aca="false">' Račun prihoda i rashoda'!J111</f>
        <v>10500</v>
      </c>
      <c r="K15" s="43" t="n">
        <f aca="false">' Račun prihoda i rashoda'!K111</f>
        <v>11025</v>
      </c>
    </row>
    <row r="16" customFormat="false" ht="15" hidden="false" customHeight="true" outlineLevel="0" collapsed="false">
      <c r="B16" s="40" t="s">
        <v>44</v>
      </c>
      <c r="C16" s="40"/>
      <c r="D16" s="40"/>
      <c r="E16" s="40"/>
      <c r="F16" s="40"/>
      <c r="G16" s="41" t="n">
        <f aca="false">G10-G13</f>
        <v>149.619999999995</v>
      </c>
      <c r="H16" s="41" t="n">
        <f aca="false">H10-H13</f>
        <v>0.10999999998603</v>
      </c>
      <c r="I16" s="41" t="n">
        <f aca="false">I10-I13</f>
        <v>0</v>
      </c>
      <c r="J16" s="41" t="n">
        <f aca="false">J10-J13</f>
        <v>0</v>
      </c>
      <c r="K16" s="41" t="n">
        <f aca="false">K10-K13</f>
        <v>0</v>
      </c>
    </row>
    <row r="17" customFormat="false" ht="15" hidden="false" customHeight="false" outlineLevel="0" collapsed="false">
      <c r="B17" s="27"/>
      <c r="C17" s="47"/>
      <c r="D17" s="47"/>
      <c r="E17" s="47"/>
      <c r="F17" s="47"/>
      <c r="G17" s="48"/>
      <c r="H17" s="48"/>
      <c r="I17" s="49"/>
      <c r="J17" s="49"/>
    </row>
    <row r="18" customFormat="false" ht="18" hidden="false" customHeight="true" outlineLevel="0" collapsed="false">
      <c r="B18" s="32" t="s">
        <v>45</v>
      </c>
      <c r="C18" s="32"/>
      <c r="D18" s="32"/>
      <c r="E18" s="32"/>
      <c r="F18" s="32"/>
      <c r="G18" s="48"/>
      <c r="H18" s="48"/>
      <c r="I18" s="49"/>
      <c r="J18" s="49"/>
      <c r="K18" s="49"/>
    </row>
    <row r="19" customFormat="false" ht="25.5" hidden="false" customHeight="true" outlineLevel="0" collapsed="false">
      <c r="B19" s="34" t="s">
        <v>32</v>
      </c>
      <c r="C19" s="34"/>
      <c r="D19" s="34"/>
      <c r="E19" s="34"/>
      <c r="F19" s="34"/>
      <c r="G19" s="35" t="s">
        <v>33</v>
      </c>
      <c r="H19" s="35" t="s">
        <v>34</v>
      </c>
      <c r="I19" s="35" t="s">
        <v>35</v>
      </c>
      <c r="J19" s="35" t="s">
        <v>36</v>
      </c>
      <c r="K19" s="35" t="s">
        <v>37</v>
      </c>
    </row>
    <row r="20" customFormat="false" ht="15" hidden="false" customHeight="false" outlineLevel="0" collapsed="false">
      <c r="A20" s="36"/>
      <c r="B20" s="37" t="n">
        <v>1</v>
      </c>
      <c r="C20" s="37"/>
      <c r="D20" s="37"/>
      <c r="E20" s="37"/>
      <c r="F20" s="37"/>
      <c r="G20" s="38" t="n">
        <v>2</v>
      </c>
      <c r="H20" s="39" t="n">
        <v>3</v>
      </c>
      <c r="I20" s="39" t="n">
        <v>4</v>
      </c>
      <c r="J20" s="39"/>
      <c r="K20" s="39" t="n">
        <v>5</v>
      </c>
    </row>
    <row r="21" customFormat="false" ht="15.75" hidden="false" customHeight="true" outlineLevel="0" collapsed="false">
      <c r="A21" s="36"/>
      <c r="B21" s="50" t="s">
        <v>46</v>
      </c>
      <c r="C21" s="50"/>
      <c r="D21" s="50"/>
      <c r="E21" s="50"/>
      <c r="F21" s="50"/>
      <c r="G21" s="43"/>
      <c r="H21" s="43"/>
      <c r="I21" s="43"/>
      <c r="J21" s="43"/>
      <c r="K21" s="43"/>
    </row>
    <row r="22" customFormat="false" ht="15.75" hidden="false" customHeight="true" outlineLevel="0" collapsed="false">
      <c r="A22" s="36"/>
      <c r="B22" s="42" t="s">
        <v>47</v>
      </c>
      <c r="C22" s="42"/>
      <c r="D22" s="42"/>
      <c r="E22" s="42"/>
      <c r="F22" s="42"/>
      <c r="G22" s="43"/>
      <c r="H22" s="43"/>
      <c r="I22" s="43"/>
      <c r="J22" s="43"/>
      <c r="K22" s="43"/>
    </row>
    <row r="23" customFormat="false" ht="15" hidden="false" customHeight="true" outlineLevel="0" collapsed="false">
      <c r="A23" s="36"/>
      <c r="B23" s="51" t="s">
        <v>48</v>
      </c>
      <c r="C23" s="51"/>
      <c r="D23" s="51"/>
      <c r="E23" s="51"/>
      <c r="F23" s="51"/>
      <c r="G23" s="41" t="n">
        <f aca="false">G21-G22</f>
        <v>0</v>
      </c>
      <c r="H23" s="41" t="n">
        <f aca="false">H21-H22</f>
        <v>0</v>
      </c>
      <c r="I23" s="41" t="n">
        <f aca="false">I21-I22</f>
        <v>0</v>
      </c>
      <c r="J23" s="41" t="n">
        <f aca="false">J21-J22</f>
        <v>0</v>
      </c>
      <c r="K23" s="41" t="n">
        <f aca="false">K21-K22</f>
        <v>0</v>
      </c>
    </row>
    <row r="24" customFormat="false" ht="15" hidden="false" customHeight="true" outlineLevel="0" collapsed="false">
      <c r="A24" s="36"/>
      <c r="B24" s="51" t="s">
        <v>49</v>
      </c>
      <c r="C24" s="51"/>
      <c r="D24" s="51"/>
      <c r="E24" s="51"/>
      <c r="F24" s="51"/>
      <c r="G24" s="52" t="n">
        <v>5508.8</v>
      </c>
      <c r="H24" s="52" t="n">
        <v>3500</v>
      </c>
      <c r="I24" s="52" t="n">
        <v>900</v>
      </c>
      <c r="J24" s="52" t="n">
        <v>945</v>
      </c>
      <c r="K24" s="52" t="n">
        <v>992.25</v>
      </c>
    </row>
    <row r="25" customFormat="false" ht="15.75" hidden="false" customHeight="true" outlineLevel="0" collapsed="false">
      <c r="A25" s="36"/>
      <c r="B25" s="40" t="s">
        <v>50</v>
      </c>
      <c r="C25" s="40"/>
      <c r="D25" s="40"/>
      <c r="E25" s="40"/>
      <c r="F25" s="40"/>
      <c r="G25" s="41" t="n">
        <f aca="false">G16+G24</f>
        <v>5658.42</v>
      </c>
      <c r="H25" s="41" t="n">
        <f aca="false">H16+H24</f>
        <v>3500.10999999999</v>
      </c>
      <c r="I25" s="41" t="n">
        <f aca="false">I16+I24</f>
        <v>900</v>
      </c>
      <c r="J25" s="41" t="n">
        <f aca="false">J16+J24</f>
        <v>945</v>
      </c>
      <c r="K25" s="41" t="n">
        <f aca="false">K16+K24</f>
        <v>992.25</v>
      </c>
    </row>
    <row r="26" customFormat="false" ht="15.75" hidden="false" customHeight="true" outlineLevel="0" collapsed="false">
      <c r="B26" s="53"/>
      <c r="C26" s="54"/>
      <c r="D26" s="54"/>
      <c r="E26" s="54"/>
      <c r="F26" s="54"/>
      <c r="G26" s="55"/>
      <c r="H26" s="55"/>
      <c r="I26" s="55"/>
      <c r="J26" s="55"/>
    </row>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1">
    <mergeCell ref="B1:K1"/>
    <mergeCell ref="B3:K3"/>
    <mergeCell ref="B4:D4"/>
    <mergeCell ref="B5:K5"/>
    <mergeCell ref="B7:F7"/>
    <mergeCell ref="B8:F8"/>
    <mergeCell ref="B9:F9"/>
    <mergeCell ref="B10:F10"/>
    <mergeCell ref="B11:F11"/>
    <mergeCell ref="B12:F12"/>
    <mergeCell ref="B14:F14"/>
    <mergeCell ref="B15:F15"/>
    <mergeCell ref="B16:F16"/>
    <mergeCell ref="B18:F18"/>
    <mergeCell ref="B19:F19"/>
    <mergeCell ref="B20:F20"/>
    <mergeCell ref="B21:F21"/>
    <mergeCell ref="B22:F22"/>
    <mergeCell ref="B23:F23"/>
    <mergeCell ref="B24:F24"/>
    <mergeCell ref="B25:F2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8.71"/>
    <col collapsed="false" customWidth="true" hidden="false" outlineLevel="0" max="2" min="2" style="1" width="7.43"/>
    <col collapsed="false" customWidth="true" hidden="false" outlineLevel="0" max="3" min="3" style="1" width="8.43"/>
    <col collapsed="false" customWidth="true" hidden="false" outlineLevel="0" max="5" min="4" style="1" width="5.43"/>
    <col collapsed="false" customWidth="true" hidden="false" outlineLevel="0" max="6" min="6" style="1" width="45.29"/>
    <col collapsed="false" customWidth="true" hidden="false" outlineLevel="0" max="11" min="7" style="1" width="25.29"/>
    <col collapsed="false" customWidth="true" hidden="false" outlineLevel="0" max="26" min="12" style="1" width="8.71"/>
  </cols>
  <sheetData>
    <row r="1" customFormat="false" ht="18" hidden="false" customHeight="true" outlineLevel="0" collapsed="false">
      <c r="B1" s="27"/>
      <c r="C1" s="27"/>
      <c r="D1" s="27"/>
      <c r="E1" s="27"/>
      <c r="F1" s="27"/>
      <c r="G1" s="28"/>
      <c r="H1" s="28"/>
      <c r="I1" s="28"/>
      <c r="J1" s="28"/>
    </row>
    <row r="2" customFormat="false" ht="15.75" hidden="false" customHeight="true" outlineLevel="0" collapsed="false">
      <c r="B2" s="7" t="s">
        <v>29</v>
      </c>
      <c r="C2" s="7"/>
      <c r="D2" s="7"/>
      <c r="E2" s="7"/>
      <c r="F2" s="7"/>
      <c r="G2" s="7"/>
      <c r="H2" s="7"/>
      <c r="I2" s="7"/>
      <c r="J2" s="7"/>
      <c r="K2" s="7"/>
    </row>
    <row r="3" customFormat="false" ht="15" hidden="false" customHeight="false" outlineLevel="0" collapsed="false">
      <c r="B3" s="27"/>
      <c r="C3" s="27"/>
      <c r="D3" s="27"/>
      <c r="E3" s="27"/>
      <c r="F3" s="27"/>
      <c r="G3" s="28"/>
      <c r="H3" s="28"/>
      <c r="I3" s="28"/>
      <c r="J3" s="28"/>
    </row>
    <row r="4" customFormat="false" ht="18" hidden="false" customHeight="true" outlineLevel="0" collapsed="false">
      <c r="B4" s="7" t="s">
        <v>51</v>
      </c>
      <c r="C4" s="7"/>
      <c r="D4" s="7"/>
      <c r="E4" s="7"/>
      <c r="F4" s="7"/>
      <c r="G4" s="7"/>
      <c r="H4" s="7"/>
      <c r="I4" s="7"/>
      <c r="J4" s="7"/>
      <c r="K4" s="7"/>
    </row>
    <row r="5" customFormat="false" ht="15" hidden="false" customHeight="false" outlineLevel="0" collapsed="false">
      <c r="B5" s="27"/>
      <c r="C5" s="27"/>
      <c r="D5" s="27"/>
      <c r="E5" s="27"/>
      <c r="F5" s="27"/>
      <c r="G5" s="28"/>
      <c r="H5" s="28"/>
      <c r="I5" s="28"/>
      <c r="J5" s="28"/>
    </row>
    <row r="6" customFormat="false" ht="15.75" hidden="false" customHeight="true" outlineLevel="0" collapsed="false">
      <c r="B6" s="7" t="s">
        <v>52</v>
      </c>
      <c r="C6" s="7"/>
      <c r="D6" s="7"/>
      <c r="E6" s="7"/>
      <c r="F6" s="7"/>
      <c r="G6" s="7"/>
      <c r="H6" s="7"/>
      <c r="I6" s="7"/>
      <c r="J6" s="7"/>
      <c r="K6" s="7"/>
    </row>
    <row r="7" customFormat="false" ht="15" hidden="false" customHeight="false" outlineLevel="0" collapsed="false">
      <c r="B7" s="27"/>
      <c r="C7" s="27"/>
      <c r="D7" s="27"/>
      <c r="E7" s="27"/>
      <c r="F7" s="27"/>
      <c r="G7" s="28"/>
      <c r="H7" s="28"/>
      <c r="I7" s="28"/>
      <c r="J7" s="28"/>
    </row>
    <row r="8" customFormat="false" ht="15" hidden="false" customHeight="true" outlineLevel="0" collapsed="false">
      <c r="B8" s="56" t="s">
        <v>32</v>
      </c>
      <c r="C8" s="56"/>
      <c r="D8" s="56"/>
      <c r="E8" s="56"/>
      <c r="F8" s="56"/>
      <c r="G8" s="35" t="s">
        <v>33</v>
      </c>
      <c r="H8" s="35" t="s">
        <v>34</v>
      </c>
      <c r="I8" s="35" t="s">
        <v>35</v>
      </c>
      <c r="J8" s="35" t="s">
        <v>36</v>
      </c>
      <c r="K8" s="35" t="s">
        <v>37</v>
      </c>
    </row>
    <row r="9" customFormat="false" ht="16.5" hidden="false" customHeight="true" outlineLevel="0" collapsed="false">
      <c r="B9" s="57" t="n">
        <v>1</v>
      </c>
      <c r="C9" s="57"/>
      <c r="D9" s="57"/>
      <c r="E9" s="57"/>
      <c r="F9" s="57"/>
      <c r="G9" s="58" t="n">
        <v>2</v>
      </c>
      <c r="H9" s="58" t="n">
        <v>3</v>
      </c>
      <c r="I9" s="58" t="n">
        <v>4</v>
      </c>
      <c r="J9" s="58" t="n">
        <v>5</v>
      </c>
      <c r="K9" s="58" t="n">
        <v>6</v>
      </c>
    </row>
    <row r="10" customFormat="false" ht="15" hidden="false" customHeight="false" outlineLevel="0" collapsed="false">
      <c r="A10" s="59"/>
      <c r="B10" s="60"/>
      <c r="C10" s="60"/>
      <c r="D10" s="60"/>
      <c r="E10" s="60"/>
      <c r="F10" s="60" t="s">
        <v>53</v>
      </c>
      <c r="G10" s="61" t="n">
        <f aca="false">G11+G52</f>
        <v>227554.55</v>
      </c>
      <c r="H10" s="61" t="n">
        <f aca="false">H11+H52</f>
        <v>356051</v>
      </c>
      <c r="I10" s="61" t="n">
        <f aca="false">I11+I52</f>
        <v>326620</v>
      </c>
      <c r="J10" s="61" t="n">
        <f aca="false">J11+J52</f>
        <v>342951</v>
      </c>
      <c r="K10" s="61" t="n">
        <f aca="false">K11+K52</f>
        <v>360098.55</v>
      </c>
      <c r="L10" s="59"/>
      <c r="M10" s="59"/>
      <c r="N10" s="59"/>
      <c r="O10" s="59"/>
      <c r="P10" s="59"/>
      <c r="Q10" s="59"/>
      <c r="R10" s="59"/>
      <c r="S10" s="59"/>
      <c r="T10" s="59"/>
      <c r="U10" s="59"/>
      <c r="V10" s="59"/>
      <c r="W10" s="59"/>
      <c r="X10" s="59"/>
      <c r="Y10" s="59"/>
      <c r="Z10" s="59"/>
    </row>
    <row r="11" customFormat="false" ht="15.75" hidden="false" customHeight="true" outlineLevel="0" collapsed="false">
      <c r="A11" s="59"/>
      <c r="B11" s="62" t="n">
        <v>6</v>
      </c>
      <c r="C11" s="62"/>
      <c r="D11" s="62"/>
      <c r="E11" s="62"/>
      <c r="F11" s="62" t="s">
        <v>54</v>
      </c>
      <c r="G11" s="63" t="n">
        <f aca="false">G12+G33+G38+G45+G50</f>
        <v>227554.55</v>
      </c>
      <c r="H11" s="63" t="n">
        <f aca="false">H12+H33+H38+H45+H50</f>
        <v>356051</v>
      </c>
      <c r="I11" s="63" t="n">
        <f aca="false">I12+I33+I38+I45+I50</f>
        <v>326620</v>
      </c>
      <c r="J11" s="63" t="n">
        <f aca="false">J12+J33+J38+J45+J50</f>
        <v>342951</v>
      </c>
      <c r="K11" s="63" t="n">
        <f aca="false">K12+K33+K38+K45+K50</f>
        <v>360098.55</v>
      </c>
      <c r="L11" s="59"/>
      <c r="M11" s="59"/>
      <c r="N11" s="59"/>
      <c r="O11" s="59"/>
      <c r="P11" s="59"/>
      <c r="Q11" s="59"/>
      <c r="R11" s="59"/>
      <c r="S11" s="59"/>
      <c r="T11" s="59"/>
      <c r="U11" s="59"/>
      <c r="V11" s="59"/>
      <c r="W11" s="59"/>
      <c r="X11" s="59"/>
      <c r="Y11" s="59"/>
      <c r="Z11" s="59"/>
    </row>
    <row r="12" customFormat="false" ht="15" hidden="false" customHeight="false" outlineLevel="0" collapsed="false">
      <c r="B12" s="64"/>
      <c r="C12" s="65" t="n">
        <v>63</v>
      </c>
      <c r="D12" s="65"/>
      <c r="E12" s="65"/>
      <c r="F12" s="65" t="s">
        <v>55</v>
      </c>
      <c r="G12" s="66" t="n">
        <f aca="false">G13+G16+G21+G24+G27+G30</f>
        <v>0</v>
      </c>
      <c r="H12" s="66" t="n">
        <f aca="false">H13+H16+H21+H24+H27+H30</f>
        <v>0</v>
      </c>
      <c r="I12" s="66" t="n">
        <f aca="false">I13+I16+I21+I24+I27+I30</f>
        <v>0</v>
      </c>
      <c r="J12" s="66" t="n">
        <f aca="false">J13+J16+J21+J24+J27+J30</f>
        <v>0</v>
      </c>
      <c r="K12" s="66" t="n">
        <f aca="false">K13+K16+K21+K24+K27+K30</f>
        <v>0</v>
      </c>
    </row>
    <row r="13" customFormat="false" ht="15" hidden="false" customHeight="false" outlineLevel="0" collapsed="false">
      <c r="B13" s="64"/>
      <c r="C13" s="65"/>
      <c r="D13" s="65" t="n">
        <v>631</v>
      </c>
      <c r="E13" s="65"/>
      <c r="F13" s="65" t="s">
        <v>56</v>
      </c>
      <c r="G13" s="66" t="n">
        <f aca="false">G14+G15</f>
        <v>0</v>
      </c>
      <c r="H13" s="66" t="n">
        <f aca="false">H14+H15</f>
        <v>0</v>
      </c>
      <c r="I13" s="66" t="n">
        <f aca="false">I14+I15</f>
        <v>0</v>
      </c>
      <c r="J13" s="66" t="n">
        <f aca="false">J14+J15</f>
        <v>0</v>
      </c>
      <c r="K13" s="66" t="n">
        <f aca="false">K14+K15</f>
        <v>0</v>
      </c>
    </row>
    <row r="14" customFormat="false" ht="15" hidden="false" customHeight="false" outlineLevel="0" collapsed="false">
      <c r="B14" s="67"/>
      <c r="C14" s="67"/>
      <c r="D14" s="67"/>
      <c r="E14" s="67" t="n">
        <v>6311</v>
      </c>
      <c r="F14" s="67" t="s">
        <v>57</v>
      </c>
      <c r="G14" s="68"/>
      <c r="H14" s="68"/>
      <c r="I14" s="68"/>
      <c r="J14" s="68"/>
      <c r="K14" s="68"/>
    </row>
    <row r="15" customFormat="false" ht="15" hidden="false" customHeight="false" outlineLevel="0" collapsed="false">
      <c r="B15" s="67"/>
      <c r="C15" s="67"/>
      <c r="D15" s="67"/>
      <c r="E15" s="67" t="n">
        <v>6312</v>
      </c>
      <c r="F15" s="67" t="s">
        <v>58</v>
      </c>
      <c r="G15" s="68"/>
      <c r="H15" s="68"/>
      <c r="I15" s="68"/>
      <c r="J15" s="68"/>
      <c r="K15" s="68"/>
    </row>
    <row r="16" customFormat="false" ht="15" hidden="false" customHeight="false" outlineLevel="0" collapsed="false">
      <c r="B16" s="67"/>
      <c r="C16" s="67"/>
      <c r="D16" s="67" t="n">
        <v>632</v>
      </c>
      <c r="E16" s="67"/>
      <c r="F16" s="67" t="s">
        <v>59</v>
      </c>
      <c r="G16" s="66" t="n">
        <f aca="false">G17+G18+G19+G20</f>
        <v>0</v>
      </c>
      <c r="H16" s="66" t="n">
        <f aca="false">H17+H18+H19+H20</f>
        <v>0</v>
      </c>
      <c r="I16" s="66" t="n">
        <f aca="false">I17+I18+I19+I20</f>
        <v>0</v>
      </c>
      <c r="J16" s="66" t="n">
        <f aca="false">J17+J18+J19+J20</f>
        <v>0</v>
      </c>
      <c r="K16" s="66" t="n">
        <f aca="false">K17+K18+K19+K20</f>
        <v>0</v>
      </c>
    </row>
    <row r="17" customFormat="false" ht="15" hidden="false" customHeight="false" outlineLevel="0" collapsed="false">
      <c r="B17" s="67"/>
      <c r="C17" s="67"/>
      <c r="D17" s="67"/>
      <c r="E17" s="67" t="n">
        <v>6321</v>
      </c>
      <c r="F17" s="67" t="s">
        <v>60</v>
      </c>
      <c r="G17" s="68"/>
      <c r="H17" s="68"/>
      <c r="I17" s="68"/>
      <c r="J17" s="68"/>
      <c r="K17" s="68"/>
    </row>
    <row r="18" customFormat="false" ht="15" hidden="false" customHeight="false" outlineLevel="0" collapsed="false">
      <c r="B18" s="67"/>
      <c r="C18" s="67"/>
      <c r="D18" s="67"/>
      <c r="E18" s="67" t="n">
        <v>6322</v>
      </c>
      <c r="F18" s="67" t="s">
        <v>61</v>
      </c>
      <c r="G18" s="68"/>
      <c r="H18" s="68"/>
      <c r="I18" s="68"/>
      <c r="J18" s="68"/>
      <c r="K18" s="68"/>
    </row>
    <row r="19" customFormat="false" ht="15" hidden="false" customHeight="false" outlineLevel="0" collapsed="false">
      <c r="B19" s="67"/>
      <c r="C19" s="67"/>
      <c r="D19" s="67"/>
      <c r="E19" s="67" t="n">
        <v>6323</v>
      </c>
      <c r="F19" s="67" t="s">
        <v>62</v>
      </c>
      <c r="G19" s="68"/>
      <c r="H19" s="68"/>
      <c r="I19" s="68"/>
      <c r="J19" s="68"/>
      <c r="K19" s="68"/>
    </row>
    <row r="20" customFormat="false" ht="15" hidden="false" customHeight="false" outlineLevel="0" collapsed="false">
      <c r="B20" s="67"/>
      <c r="C20" s="67"/>
      <c r="D20" s="67"/>
      <c r="E20" s="67" t="n">
        <v>6324</v>
      </c>
      <c r="F20" s="67" t="s">
        <v>63</v>
      </c>
      <c r="G20" s="68"/>
      <c r="H20" s="68"/>
      <c r="I20" s="68"/>
      <c r="J20" s="68"/>
      <c r="K20" s="68"/>
    </row>
    <row r="21" customFormat="false" ht="15.75" hidden="false" customHeight="true" outlineLevel="0" collapsed="false">
      <c r="B21" s="67"/>
      <c r="C21" s="67"/>
      <c r="D21" s="67" t="n">
        <v>633</v>
      </c>
      <c r="E21" s="67"/>
      <c r="F21" s="67" t="s">
        <v>64</v>
      </c>
      <c r="G21" s="66" t="n">
        <f aca="false">G22+G23</f>
        <v>0</v>
      </c>
      <c r="H21" s="66" t="n">
        <f aca="false">H22+H23</f>
        <v>0</v>
      </c>
      <c r="I21" s="66" t="n">
        <f aca="false">I22+I23</f>
        <v>0</v>
      </c>
      <c r="J21" s="66" t="n">
        <f aca="false">J22+J23</f>
        <v>0</v>
      </c>
      <c r="K21" s="66" t="n">
        <f aca="false">K22+K23</f>
        <v>0</v>
      </c>
    </row>
    <row r="22" customFormat="false" ht="15.75" hidden="false" customHeight="true" outlineLevel="0" collapsed="false">
      <c r="B22" s="67"/>
      <c r="C22" s="67"/>
      <c r="D22" s="67"/>
      <c r="E22" s="67" t="n">
        <v>6331</v>
      </c>
      <c r="F22" s="67" t="s">
        <v>65</v>
      </c>
      <c r="G22" s="68"/>
      <c r="H22" s="68"/>
      <c r="I22" s="68"/>
      <c r="J22" s="68"/>
      <c r="K22" s="68"/>
    </row>
    <row r="23" customFormat="false" ht="15.75" hidden="false" customHeight="true" outlineLevel="0" collapsed="false">
      <c r="B23" s="67"/>
      <c r="C23" s="67"/>
      <c r="D23" s="67"/>
      <c r="E23" s="67" t="n">
        <v>6332</v>
      </c>
      <c r="F23" s="67" t="s">
        <v>66</v>
      </c>
      <c r="G23" s="68"/>
      <c r="H23" s="68"/>
      <c r="I23" s="68" t="n">
        <f aca="false">'Programska klasifikacija'!H303</f>
        <v>0</v>
      </c>
      <c r="J23" s="68" t="n">
        <f aca="false">'Programska klasifikacija'!I303</f>
        <v>0</v>
      </c>
      <c r="K23" s="68" t="n">
        <f aca="false">'Programska klasifikacija'!J303</f>
        <v>0</v>
      </c>
    </row>
    <row r="24" customFormat="false" ht="15.75" hidden="false" customHeight="true" outlineLevel="0" collapsed="false">
      <c r="B24" s="67"/>
      <c r="C24" s="67"/>
      <c r="D24" s="67" t="n">
        <v>634</v>
      </c>
      <c r="E24" s="67"/>
      <c r="F24" s="67" t="s">
        <v>67</v>
      </c>
      <c r="G24" s="66" t="n">
        <f aca="false">G25+G26</f>
        <v>0</v>
      </c>
      <c r="H24" s="66" t="n">
        <f aca="false">H25+H26</f>
        <v>0</v>
      </c>
      <c r="I24" s="66" t="n">
        <f aca="false">I25+I26</f>
        <v>0</v>
      </c>
      <c r="J24" s="66" t="n">
        <f aca="false">J25+J26</f>
        <v>0</v>
      </c>
      <c r="K24" s="66" t="n">
        <f aca="false">K25+K26</f>
        <v>0</v>
      </c>
    </row>
    <row r="25" customFormat="false" ht="15.75" hidden="false" customHeight="true" outlineLevel="0" collapsed="false">
      <c r="B25" s="67"/>
      <c r="C25" s="67"/>
      <c r="D25" s="67"/>
      <c r="E25" s="67" t="n">
        <v>6341</v>
      </c>
      <c r="F25" s="67" t="s">
        <v>68</v>
      </c>
      <c r="G25" s="68"/>
      <c r="H25" s="68"/>
      <c r="I25" s="68"/>
      <c r="J25" s="68"/>
      <c r="K25" s="68"/>
    </row>
    <row r="26" customFormat="false" ht="15.75" hidden="false" customHeight="true" outlineLevel="0" collapsed="false">
      <c r="B26" s="67"/>
      <c r="C26" s="67"/>
      <c r="D26" s="67"/>
      <c r="E26" s="67" t="n">
        <v>6342</v>
      </c>
      <c r="F26" s="67" t="s">
        <v>69</v>
      </c>
      <c r="G26" s="68"/>
      <c r="H26" s="68"/>
      <c r="I26" s="68"/>
      <c r="J26" s="68"/>
      <c r="K26" s="68"/>
    </row>
    <row r="27" customFormat="false" ht="15.75" hidden="false" customHeight="true" outlineLevel="0" collapsed="false">
      <c r="B27" s="67"/>
      <c r="C27" s="67"/>
      <c r="D27" s="67" t="n">
        <v>636</v>
      </c>
      <c r="E27" s="67"/>
      <c r="F27" s="67" t="s">
        <v>70</v>
      </c>
      <c r="G27" s="66" t="n">
        <f aca="false">G28+G29</f>
        <v>0</v>
      </c>
      <c r="H27" s="66" t="n">
        <f aca="false">H28+H29</f>
        <v>0</v>
      </c>
      <c r="I27" s="66" t="n">
        <f aca="false">I28+I29</f>
        <v>0</v>
      </c>
      <c r="J27" s="66" t="n">
        <f aca="false">J28+J29</f>
        <v>0</v>
      </c>
      <c r="K27" s="66" t="n">
        <f aca="false">K28+K29</f>
        <v>0</v>
      </c>
    </row>
    <row r="28" customFormat="false" ht="15.75" hidden="false" customHeight="true" outlineLevel="0" collapsed="false">
      <c r="B28" s="67"/>
      <c r="C28" s="67"/>
      <c r="D28" s="67"/>
      <c r="E28" s="67" t="n">
        <v>6361</v>
      </c>
      <c r="F28" s="67" t="s">
        <v>71</v>
      </c>
      <c r="G28" s="68"/>
      <c r="H28" s="68"/>
      <c r="I28" s="68"/>
      <c r="J28" s="68"/>
      <c r="K28" s="68"/>
    </row>
    <row r="29" customFormat="false" ht="15.75" hidden="false" customHeight="true" outlineLevel="0" collapsed="false">
      <c r="B29" s="67"/>
      <c r="C29" s="67"/>
      <c r="D29" s="67"/>
      <c r="E29" s="67" t="n">
        <v>6362</v>
      </c>
      <c r="F29" s="67" t="s">
        <v>72</v>
      </c>
      <c r="G29" s="68"/>
      <c r="H29" s="68"/>
      <c r="I29" s="68"/>
      <c r="J29" s="68"/>
      <c r="K29" s="68"/>
    </row>
    <row r="30" customFormat="false" ht="15.75" hidden="false" customHeight="true" outlineLevel="0" collapsed="false">
      <c r="B30" s="67"/>
      <c r="C30" s="67"/>
      <c r="D30" s="67" t="n">
        <v>638</v>
      </c>
      <c r="E30" s="67"/>
      <c r="F30" s="67" t="s">
        <v>73</v>
      </c>
      <c r="G30" s="66" t="n">
        <f aca="false">G31+G32</f>
        <v>0</v>
      </c>
      <c r="H30" s="66" t="n">
        <f aca="false">H31+H32</f>
        <v>0</v>
      </c>
      <c r="I30" s="66" t="n">
        <f aca="false">I31+I32</f>
        <v>0</v>
      </c>
      <c r="J30" s="66" t="n">
        <f aca="false">J31+J32</f>
        <v>0</v>
      </c>
      <c r="K30" s="66" t="n">
        <f aca="false">K31+K32</f>
        <v>0</v>
      </c>
    </row>
    <row r="31" customFormat="false" ht="15.75" hidden="false" customHeight="true" outlineLevel="0" collapsed="false">
      <c r="B31" s="67"/>
      <c r="C31" s="67"/>
      <c r="D31" s="67"/>
      <c r="E31" s="67" t="n">
        <v>6381</v>
      </c>
      <c r="F31" s="67" t="s">
        <v>74</v>
      </c>
      <c r="G31" s="68"/>
      <c r="H31" s="68"/>
      <c r="I31" s="68"/>
      <c r="J31" s="68"/>
      <c r="K31" s="68"/>
    </row>
    <row r="32" customFormat="false" ht="15.75" hidden="false" customHeight="true" outlineLevel="0" collapsed="false">
      <c r="B32" s="67"/>
      <c r="C32" s="67"/>
      <c r="D32" s="67"/>
      <c r="E32" s="67" t="n">
        <v>6382</v>
      </c>
      <c r="F32" s="67" t="s">
        <v>75</v>
      </c>
      <c r="G32" s="68"/>
      <c r="H32" s="68"/>
      <c r="I32" s="68"/>
      <c r="J32" s="68"/>
      <c r="K32" s="68"/>
    </row>
    <row r="33" customFormat="false" ht="15.75" hidden="false" customHeight="true" outlineLevel="0" collapsed="false">
      <c r="B33" s="67"/>
      <c r="C33" s="67" t="n">
        <v>64</v>
      </c>
      <c r="D33" s="67"/>
      <c r="E33" s="67"/>
      <c r="F33" s="67" t="s">
        <v>76</v>
      </c>
      <c r="G33" s="66" t="n">
        <f aca="false">G34</f>
        <v>6.31</v>
      </c>
      <c r="H33" s="66" t="n">
        <f aca="false">H34</f>
        <v>0</v>
      </c>
      <c r="I33" s="66" t="n">
        <f aca="false">I34</f>
        <v>0</v>
      </c>
      <c r="J33" s="66" t="n">
        <f aca="false">J34</f>
        <v>0</v>
      </c>
      <c r="K33" s="66" t="n">
        <f aca="false">K34</f>
        <v>0</v>
      </c>
    </row>
    <row r="34" customFormat="false" ht="15.75" hidden="false" customHeight="true" outlineLevel="0" collapsed="false">
      <c r="B34" s="67"/>
      <c r="C34" s="67"/>
      <c r="D34" s="67" t="n">
        <v>641</v>
      </c>
      <c r="E34" s="67"/>
      <c r="F34" s="67" t="s">
        <v>77</v>
      </c>
      <c r="G34" s="66" t="n">
        <f aca="false">G35+G36+G37</f>
        <v>6.31</v>
      </c>
      <c r="H34" s="66" t="n">
        <f aca="false">H35+H36+H37</f>
        <v>0</v>
      </c>
      <c r="I34" s="66" t="n">
        <f aca="false">I35+I36+I37</f>
        <v>0</v>
      </c>
      <c r="J34" s="66" t="n">
        <f aca="false">J35+J36+J37</f>
        <v>0</v>
      </c>
      <c r="K34" s="66" t="n">
        <f aca="false">K35+K36+K37</f>
        <v>0</v>
      </c>
    </row>
    <row r="35" customFormat="false" ht="15.75" hidden="false" customHeight="true" outlineLevel="0" collapsed="false">
      <c r="B35" s="67"/>
      <c r="C35" s="67"/>
      <c r="D35" s="67"/>
      <c r="E35" s="67" t="n">
        <v>6412</v>
      </c>
      <c r="F35" s="67" t="s">
        <v>78</v>
      </c>
      <c r="G35" s="68"/>
      <c r="H35" s="68"/>
      <c r="I35" s="68"/>
      <c r="J35" s="68"/>
      <c r="K35" s="68"/>
    </row>
    <row r="36" customFormat="false" ht="15.75" hidden="false" customHeight="true" outlineLevel="0" collapsed="false">
      <c r="B36" s="67"/>
      <c r="C36" s="67"/>
      <c r="D36" s="67"/>
      <c r="E36" s="67" t="n">
        <v>6413</v>
      </c>
      <c r="F36" s="67" t="s">
        <v>79</v>
      </c>
      <c r="G36" s="68"/>
      <c r="H36" s="68"/>
      <c r="I36" s="68" t="n">
        <f aca="false">'Programska klasifikacija'!H63</f>
        <v>0</v>
      </c>
      <c r="J36" s="68" t="n">
        <f aca="false">'Programska klasifikacija'!I63</f>
        <v>0</v>
      </c>
      <c r="K36" s="68" t="n">
        <f aca="false">'Programska klasifikacija'!J63</f>
        <v>0</v>
      </c>
    </row>
    <row r="37" customFormat="false" ht="15.75" hidden="false" customHeight="true" outlineLevel="0" collapsed="false">
      <c r="B37" s="67"/>
      <c r="C37" s="67"/>
      <c r="D37" s="67"/>
      <c r="E37" s="67" t="n">
        <v>6414</v>
      </c>
      <c r="F37" s="67" t="s">
        <v>80</v>
      </c>
      <c r="G37" s="68" t="n">
        <v>6.31</v>
      </c>
      <c r="H37" s="68"/>
      <c r="I37" s="68"/>
      <c r="J37" s="68"/>
      <c r="K37" s="68"/>
    </row>
    <row r="38" customFormat="false" ht="15.75" hidden="false" customHeight="true" outlineLevel="0" collapsed="false">
      <c r="B38" s="67"/>
      <c r="C38" s="67" t="n">
        <v>66</v>
      </c>
      <c r="D38" s="69"/>
      <c r="E38" s="69"/>
      <c r="F38" s="65" t="s">
        <v>81</v>
      </c>
      <c r="G38" s="66" t="n">
        <f aca="false">G39+G42</f>
        <v>59691.28</v>
      </c>
      <c r="H38" s="66" t="n">
        <f aca="false">H39+H42</f>
        <v>68899</v>
      </c>
      <c r="I38" s="66" t="n">
        <f aca="false">I39+I42</f>
        <v>63020</v>
      </c>
      <c r="J38" s="66" t="n">
        <f aca="false">J39+J42</f>
        <v>66171</v>
      </c>
      <c r="K38" s="66" t="n">
        <f aca="false">K39+K42</f>
        <v>69479.55</v>
      </c>
    </row>
    <row r="39" customFormat="false" ht="15.75" hidden="false" customHeight="true" outlineLevel="0" collapsed="false">
      <c r="B39" s="67"/>
      <c r="C39" s="70"/>
      <c r="D39" s="69" t="n">
        <v>661</v>
      </c>
      <c r="E39" s="69"/>
      <c r="F39" s="65" t="s">
        <v>82</v>
      </c>
      <c r="G39" s="66" t="n">
        <f aca="false">G40+G41</f>
        <v>59691.28</v>
      </c>
      <c r="H39" s="66" t="n">
        <f aca="false">H40+H41</f>
        <v>68899</v>
      </c>
      <c r="I39" s="66" t="n">
        <f aca="false">I40+I41</f>
        <v>63020</v>
      </c>
      <c r="J39" s="66" t="n">
        <f aca="false">J40+J41</f>
        <v>66171</v>
      </c>
      <c r="K39" s="66" t="n">
        <f aca="false">K40+K41</f>
        <v>69479.55</v>
      </c>
    </row>
    <row r="40" customFormat="false" ht="15.75" hidden="false" customHeight="true" outlineLevel="0" collapsed="false">
      <c r="B40" s="67"/>
      <c r="C40" s="70"/>
      <c r="D40" s="69"/>
      <c r="E40" s="69" t="n">
        <v>6614</v>
      </c>
      <c r="F40" s="65" t="s">
        <v>83</v>
      </c>
      <c r="G40" s="68"/>
      <c r="H40" s="68"/>
      <c r="I40" s="68"/>
      <c r="J40" s="68"/>
      <c r="K40" s="68"/>
    </row>
    <row r="41" customFormat="false" ht="15.75" hidden="false" customHeight="true" outlineLevel="0" collapsed="false">
      <c r="B41" s="67"/>
      <c r="C41" s="70"/>
      <c r="D41" s="69"/>
      <c r="E41" s="69" t="n">
        <v>65264</v>
      </c>
      <c r="F41" s="65" t="s">
        <v>84</v>
      </c>
      <c r="G41" s="68" t="n">
        <v>59691.28</v>
      </c>
      <c r="H41" s="68" t="n">
        <v>68899</v>
      </c>
      <c r="I41" s="68" t="n">
        <v>63020</v>
      </c>
      <c r="J41" s="68" t="n">
        <v>66171</v>
      </c>
      <c r="K41" s="68" t="n">
        <v>69479.55</v>
      </c>
    </row>
    <row r="42" customFormat="false" ht="15.75" hidden="false" customHeight="true" outlineLevel="0" collapsed="false">
      <c r="B42" s="67"/>
      <c r="C42" s="70"/>
      <c r="D42" s="69" t="n">
        <v>663</v>
      </c>
      <c r="E42" s="69"/>
      <c r="F42" s="65" t="s">
        <v>85</v>
      </c>
      <c r="G42" s="66" t="n">
        <f aca="false">G43+G44</f>
        <v>0</v>
      </c>
      <c r="H42" s="66" t="n">
        <f aca="false">H43+H44</f>
        <v>0</v>
      </c>
      <c r="I42" s="66" t="n">
        <f aca="false">I43+I44</f>
        <v>0</v>
      </c>
      <c r="J42" s="66" t="n">
        <f aca="false">J43+J44</f>
        <v>0</v>
      </c>
      <c r="K42" s="66" t="n">
        <f aca="false">K43+K44</f>
        <v>0</v>
      </c>
    </row>
    <row r="43" customFormat="false" ht="15.75" hidden="false" customHeight="true" outlineLevel="0" collapsed="false">
      <c r="B43" s="67"/>
      <c r="C43" s="70"/>
      <c r="D43" s="69"/>
      <c r="E43" s="69" t="n">
        <v>6631</v>
      </c>
      <c r="F43" s="65" t="s">
        <v>86</v>
      </c>
      <c r="G43" s="68"/>
      <c r="H43" s="68"/>
      <c r="I43" s="68"/>
      <c r="J43" s="68"/>
      <c r="K43" s="68"/>
    </row>
    <row r="44" customFormat="false" ht="15.75" hidden="false" customHeight="true" outlineLevel="0" collapsed="false">
      <c r="B44" s="67"/>
      <c r="C44" s="67"/>
      <c r="D44" s="69"/>
      <c r="E44" s="69" t="n">
        <v>6632</v>
      </c>
      <c r="F44" s="65" t="s">
        <v>87</v>
      </c>
      <c r="G44" s="68"/>
      <c r="H44" s="68"/>
      <c r="I44" s="68"/>
      <c r="J44" s="68"/>
      <c r="K44" s="68"/>
    </row>
    <row r="45" customFormat="false" ht="15.75" hidden="false" customHeight="true" outlineLevel="0" collapsed="false">
      <c r="B45" s="67"/>
      <c r="C45" s="67" t="n">
        <v>67</v>
      </c>
      <c r="D45" s="69"/>
      <c r="E45" s="69"/>
      <c r="F45" s="65" t="s">
        <v>88</v>
      </c>
      <c r="G45" s="66" t="n">
        <f aca="false">G46</f>
        <v>167856.96</v>
      </c>
      <c r="H45" s="66" t="n">
        <f aca="false">H46</f>
        <v>287152</v>
      </c>
      <c r="I45" s="66" t="n">
        <f aca="false">I46</f>
        <v>263600</v>
      </c>
      <c r="J45" s="66" t="n">
        <f aca="false">J46</f>
        <v>276780</v>
      </c>
      <c r="K45" s="66" t="n">
        <f aca="false">K46</f>
        <v>290619</v>
      </c>
    </row>
    <row r="46" customFormat="false" ht="15.75" hidden="false" customHeight="true" outlineLevel="0" collapsed="false">
      <c r="B46" s="67"/>
      <c r="C46" s="67"/>
      <c r="D46" s="69" t="n">
        <v>671</v>
      </c>
      <c r="E46" s="69"/>
      <c r="F46" s="65" t="s">
        <v>89</v>
      </c>
      <c r="G46" s="66" t="n">
        <f aca="false">G47+G48+G49</f>
        <v>167856.96</v>
      </c>
      <c r="H46" s="66" t="n">
        <f aca="false">H47+H48+H49</f>
        <v>287152</v>
      </c>
      <c r="I46" s="66" t="n">
        <f aca="false">I47+I48+I49</f>
        <v>263600</v>
      </c>
      <c r="J46" s="66" t="n">
        <f aca="false">J47+J48+J49</f>
        <v>276780</v>
      </c>
      <c r="K46" s="66" t="n">
        <f aca="false">K47+K48+K49</f>
        <v>290619</v>
      </c>
    </row>
    <row r="47" customFormat="false" ht="15.75" hidden="false" customHeight="true" outlineLevel="0" collapsed="false">
      <c r="B47" s="67"/>
      <c r="C47" s="67"/>
      <c r="D47" s="69"/>
      <c r="E47" s="69" t="n">
        <v>6711</v>
      </c>
      <c r="F47" s="65" t="s">
        <v>90</v>
      </c>
      <c r="G47" s="68" t="n">
        <v>167856.96</v>
      </c>
      <c r="H47" s="68" t="n">
        <v>287152</v>
      </c>
      <c r="I47" s="68" t="n">
        <v>263600</v>
      </c>
      <c r="J47" s="68" t="n">
        <v>276780</v>
      </c>
      <c r="K47" s="68" t="n">
        <v>290619</v>
      </c>
    </row>
    <row r="48" customFormat="false" ht="15.75" hidden="false" customHeight="true" outlineLevel="0" collapsed="false">
      <c r="B48" s="67"/>
      <c r="C48" s="67"/>
      <c r="D48" s="69"/>
      <c r="E48" s="69" t="n">
        <v>6712</v>
      </c>
      <c r="F48" s="65" t="s">
        <v>91</v>
      </c>
      <c r="G48" s="68"/>
      <c r="H48" s="68"/>
      <c r="I48" s="68"/>
      <c r="J48" s="68"/>
      <c r="K48" s="68"/>
    </row>
    <row r="49" customFormat="false" ht="15.75" hidden="false" customHeight="true" outlineLevel="0" collapsed="false">
      <c r="B49" s="67"/>
      <c r="C49" s="67"/>
      <c r="D49" s="69"/>
      <c r="E49" s="69" t="n">
        <v>6714</v>
      </c>
      <c r="F49" s="65" t="s">
        <v>92</v>
      </c>
      <c r="G49" s="68"/>
      <c r="H49" s="68"/>
      <c r="I49" s="68"/>
      <c r="J49" s="68"/>
      <c r="K49" s="68"/>
    </row>
    <row r="50" customFormat="false" ht="15.75" hidden="false" customHeight="true" outlineLevel="0" collapsed="false">
      <c r="B50" s="67"/>
      <c r="C50" s="67" t="n">
        <v>68</v>
      </c>
      <c r="D50" s="69"/>
      <c r="E50" s="69"/>
      <c r="F50" s="65" t="s">
        <v>93</v>
      </c>
      <c r="G50" s="66" t="n">
        <f aca="false">G51</f>
        <v>0</v>
      </c>
      <c r="H50" s="66" t="n">
        <f aca="false">H51</f>
        <v>0</v>
      </c>
      <c r="I50" s="66" t="n">
        <f aca="false">I51</f>
        <v>0</v>
      </c>
      <c r="J50" s="66" t="n">
        <f aca="false">J51</f>
        <v>0</v>
      </c>
      <c r="K50" s="66" t="n">
        <f aca="false">K51</f>
        <v>0</v>
      </c>
    </row>
    <row r="51" customFormat="false" ht="15.75" hidden="false" customHeight="true" outlineLevel="0" collapsed="false">
      <c r="B51" s="67"/>
      <c r="C51" s="67"/>
      <c r="D51" s="69" t="n">
        <v>683</v>
      </c>
      <c r="E51" s="69"/>
      <c r="F51" s="65" t="s">
        <v>94</v>
      </c>
      <c r="G51" s="68"/>
      <c r="H51" s="68"/>
      <c r="I51" s="68"/>
      <c r="J51" s="68"/>
      <c r="K51" s="68"/>
    </row>
    <row r="52" customFormat="false" ht="15.75" hidden="false" customHeight="true" outlineLevel="0" collapsed="false">
      <c r="A52" s="59"/>
      <c r="B52" s="71" t="n">
        <v>7</v>
      </c>
      <c r="C52" s="71"/>
      <c r="D52" s="72"/>
      <c r="E52" s="72"/>
      <c r="F52" s="62" t="s">
        <v>95</v>
      </c>
      <c r="G52" s="63" t="n">
        <f aca="false">G53+G56</f>
        <v>0</v>
      </c>
      <c r="H52" s="63" t="n">
        <f aca="false">H53+H56</f>
        <v>0</v>
      </c>
      <c r="I52" s="63" t="n">
        <f aca="false">I53+I56</f>
        <v>0</v>
      </c>
      <c r="J52" s="63" t="n">
        <f aca="false">J53+J56</f>
        <v>0</v>
      </c>
      <c r="K52" s="63" t="n">
        <f aca="false">K53+K56</f>
        <v>0</v>
      </c>
      <c r="L52" s="59"/>
      <c r="M52" s="59"/>
      <c r="N52" s="59"/>
      <c r="O52" s="59"/>
      <c r="P52" s="59"/>
      <c r="Q52" s="59"/>
      <c r="R52" s="59"/>
      <c r="S52" s="59"/>
      <c r="T52" s="59"/>
      <c r="U52" s="59"/>
      <c r="V52" s="59"/>
      <c r="W52" s="59"/>
      <c r="X52" s="59"/>
      <c r="Y52" s="59"/>
      <c r="Z52" s="59"/>
    </row>
    <row r="53" customFormat="false" ht="15.75" hidden="false" customHeight="true" outlineLevel="0" collapsed="false">
      <c r="B53" s="67"/>
      <c r="C53" s="67" t="n">
        <v>72</v>
      </c>
      <c r="D53" s="69"/>
      <c r="E53" s="69"/>
      <c r="F53" s="65" t="s">
        <v>96</v>
      </c>
      <c r="G53" s="66" t="n">
        <f aca="false">G54+G54</f>
        <v>0</v>
      </c>
      <c r="H53" s="66" t="n">
        <f aca="false">H54+H54</f>
        <v>0</v>
      </c>
      <c r="I53" s="66" t="n">
        <f aca="false">I54+I54</f>
        <v>0</v>
      </c>
      <c r="J53" s="66" t="n">
        <f aca="false">J54+J54</f>
        <v>0</v>
      </c>
      <c r="K53" s="66" t="n">
        <f aca="false">K54+K54</f>
        <v>0</v>
      </c>
    </row>
    <row r="54" customFormat="false" ht="15.75" hidden="false" customHeight="true" outlineLevel="0" collapsed="false">
      <c r="B54" s="67"/>
      <c r="C54" s="67"/>
      <c r="D54" s="67" t="n">
        <v>722</v>
      </c>
      <c r="E54" s="67"/>
      <c r="F54" s="65" t="s">
        <v>97</v>
      </c>
      <c r="G54" s="68"/>
      <c r="H54" s="68"/>
      <c r="I54" s="68"/>
      <c r="J54" s="68"/>
      <c r="K54" s="68"/>
    </row>
    <row r="55" customFormat="false" ht="15.75" hidden="false" customHeight="true" outlineLevel="0" collapsed="false">
      <c r="B55" s="67"/>
      <c r="C55" s="67"/>
      <c r="D55" s="67" t="n">
        <v>723</v>
      </c>
      <c r="E55" s="67"/>
      <c r="F55" s="65" t="s">
        <v>98</v>
      </c>
      <c r="G55" s="68"/>
      <c r="H55" s="68"/>
      <c r="I55" s="68"/>
      <c r="J55" s="68"/>
      <c r="K55" s="68"/>
    </row>
    <row r="56" customFormat="false" ht="15.75" hidden="false" customHeight="true" outlineLevel="0" collapsed="false">
      <c r="B56" s="67"/>
      <c r="C56" s="67" t="n">
        <v>74</v>
      </c>
      <c r="D56" s="67"/>
      <c r="E56" s="67"/>
      <c r="F56" s="65" t="s">
        <v>99</v>
      </c>
      <c r="G56" s="66" t="n">
        <f aca="false">G57</f>
        <v>0</v>
      </c>
      <c r="H56" s="66" t="n">
        <f aca="false">H57</f>
        <v>0</v>
      </c>
      <c r="I56" s="66" t="n">
        <f aca="false">I57</f>
        <v>0</v>
      </c>
      <c r="J56" s="66" t="n">
        <f aca="false">J57</f>
        <v>0</v>
      </c>
      <c r="K56" s="66" t="n">
        <f aca="false">K57</f>
        <v>0</v>
      </c>
    </row>
    <row r="57" customFormat="false" ht="15.75" hidden="false" customHeight="true" outlineLevel="0" collapsed="false">
      <c r="B57" s="67"/>
      <c r="C57" s="67"/>
      <c r="D57" s="67" t="n">
        <v>741</v>
      </c>
      <c r="E57" s="67"/>
      <c r="F57" s="65" t="s">
        <v>100</v>
      </c>
      <c r="G57" s="68"/>
      <c r="H57" s="68"/>
      <c r="I57" s="68"/>
      <c r="J57" s="68"/>
      <c r="K57" s="68"/>
    </row>
    <row r="58" customFormat="false" ht="15.75" hidden="false" customHeight="true" outlineLevel="0" collapsed="false">
      <c r="B58" s="67"/>
      <c r="C58" s="67"/>
      <c r="D58" s="67"/>
      <c r="E58" s="67" t="s">
        <v>101</v>
      </c>
      <c r="F58" s="65"/>
      <c r="G58" s="66"/>
      <c r="H58" s="66"/>
      <c r="I58" s="66"/>
      <c r="J58" s="66"/>
      <c r="K58" s="66"/>
    </row>
    <row r="59" customFormat="false" ht="15.75" hidden="false" customHeight="true" outlineLevel="0" collapsed="false"/>
    <row r="60" customFormat="false" ht="15.75" hidden="false" customHeight="true" outlineLevel="0" collapsed="false">
      <c r="B60" s="27"/>
      <c r="C60" s="27"/>
      <c r="D60" s="27"/>
      <c r="E60" s="27"/>
      <c r="F60" s="27"/>
      <c r="G60" s="28"/>
      <c r="H60" s="28"/>
      <c r="I60" s="28"/>
      <c r="J60" s="28"/>
    </row>
    <row r="61" customFormat="false" ht="14.25" hidden="false" customHeight="true" outlineLevel="0" collapsed="false">
      <c r="B61" s="56" t="s">
        <v>32</v>
      </c>
      <c r="C61" s="56"/>
      <c r="D61" s="56"/>
      <c r="E61" s="56"/>
      <c r="F61" s="56"/>
      <c r="G61" s="35" t="s">
        <v>33</v>
      </c>
      <c r="H61" s="35" t="s">
        <v>34</v>
      </c>
      <c r="I61" s="35" t="s">
        <v>34</v>
      </c>
      <c r="J61" s="35" t="s">
        <v>102</v>
      </c>
      <c r="K61" s="35" t="s">
        <v>36</v>
      </c>
    </row>
    <row r="62" customFormat="false" ht="12.75" hidden="false" customHeight="true" outlineLevel="0" collapsed="false">
      <c r="B62" s="57" t="n">
        <v>1</v>
      </c>
      <c r="C62" s="57"/>
      <c r="D62" s="57"/>
      <c r="E62" s="57"/>
      <c r="F62" s="57"/>
      <c r="G62" s="58" t="n">
        <v>2</v>
      </c>
      <c r="H62" s="58" t="n">
        <v>3</v>
      </c>
      <c r="I62" s="58" t="n">
        <v>4</v>
      </c>
      <c r="J62" s="58" t="n">
        <v>5</v>
      </c>
      <c r="K62" s="58" t="n">
        <v>6</v>
      </c>
    </row>
    <row r="63" customFormat="false" ht="15.75" hidden="false" customHeight="true" outlineLevel="0" collapsed="false">
      <c r="A63" s="59"/>
      <c r="B63" s="60"/>
      <c r="C63" s="60"/>
      <c r="D63" s="60"/>
      <c r="E63" s="60"/>
      <c r="F63" s="60" t="s">
        <v>103</v>
      </c>
      <c r="G63" s="61" t="n">
        <f aca="false">G64+G111</f>
        <v>227404.93</v>
      </c>
      <c r="H63" s="61" t="n">
        <f aca="false">H64+H111</f>
        <v>356050.89</v>
      </c>
      <c r="I63" s="61" t="n">
        <f aca="false">I64+I111</f>
        <v>326620</v>
      </c>
      <c r="J63" s="61" t="n">
        <f aca="false">J64+J111</f>
        <v>342951</v>
      </c>
      <c r="K63" s="61" t="n">
        <f aca="false">K64+K111</f>
        <v>360098.55</v>
      </c>
      <c r="L63" s="59"/>
      <c r="M63" s="59"/>
      <c r="N63" s="59"/>
      <c r="O63" s="59"/>
      <c r="P63" s="59"/>
      <c r="Q63" s="59"/>
      <c r="R63" s="59"/>
      <c r="S63" s="59"/>
      <c r="T63" s="59"/>
      <c r="U63" s="59"/>
      <c r="V63" s="59"/>
      <c r="W63" s="59"/>
      <c r="X63" s="59"/>
      <c r="Y63" s="59"/>
      <c r="Z63" s="59"/>
    </row>
    <row r="64" customFormat="false" ht="15.75" hidden="false" customHeight="true" outlineLevel="0" collapsed="false">
      <c r="A64" s="59"/>
      <c r="B64" s="62" t="n">
        <v>3</v>
      </c>
      <c r="C64" s="62"/>
      <c r="D64" s="62"/>
      <c r="E64" s="62"/>
      <c r="F64" s="62" t="s">
        <v>104</v>
      </c>
      <c r="G64" s="63" t="n">
        <f aca="false">G65+G73+G106</f>
        <v>227404.93</v>
      </c>
      <c r="H64" s="63" t="n">
        <f aca="false">H65+H73+H106</f>
        <v>341250.89</v>
      </c>
      <c r="I64" s="63" t="n">
        <f aca="false">I65+I73+I106</f>
        <v>316620</v>
      </c>
      <c r="J64" s="63" t="n">
        <f aca="false">J65+J73+J106</f>
        <v>332451</v>
      </c>
      <c r="K64" s="63" t="n">
        <f aca="false">K65+K73+K106</f>
        <v>349073.55</v>
      </c>
      <c r="L64" s="59"/>
      <c r="M64" s="59"/>
      <c r="N64" s="59"/>
      <c r="O64" s="59"/>
      <c r="P64" s="59"/>
      <c r="Q64" s="59"/>
      <c r="R64" s="59"/>
      <c r="S64" s="59"/>
      <c r="T64" s="59"/>
      <c r="U64" s="59"/>
      <c r="V64" s="59"/>
      <c r="W64" s="59"/>
      <c r="X64" s="59"/>
      <c r="Y64" s="59"/>
      <c r="Z64" s="59"/>
    </row>
    <row r="65" customFormat="false" ht="15.75" hidden="false" customHeight="true" outlineLevel="0" collapsed="false">
      <c r="B65" s="64"/>
      <c r="C65" s="65" t="n">
        <v>31</v>
      </c>
      <c r="D65" s="65"/>
      <c r="E65" s="65"/>
      <c r="F65" s="65" t="s">
        <v>105</v>
      </c>
      <c r="G65" s="66" t="n">
        <f aca="false">G66+G68+G70</f>
        <v>157678.29</v>
      </c>
      <c r="H65" s="66" t="n">
        <f aca="false">H66+H68+H70</f>
        <v>269812</v>
      </c>
      <c r="I65" s="66" t="n">
        <f aca="false">I66+I68+I70</f>
        <v>247600</v>
      </c>
      <c r="J65" s="66" t="n">
        <f aca="false">J66+J68+J70</f>
        <v>259980</v>
      </c>
      <c r="K65" s="66" t="n">
        <f aca="false">K66+K68+K70</f>
        <v>272979</v>
      </c>
    </row>
    <row r="66" customFormat="false" ht="15.75" hidden="false" customHeight="true" outlineLevel="0" collapsed="false">
      <c r="B66" s="67"/>
      <c r="C66" s="67"/>
      <c r="D66" s="67" t="n">
        <v>311</v>
      </c>
      <c r="E66" s="67"/>
      <c r="F66" s="67" t="s">
        <v>106</v>
      </c>
      <c r="G66" s="66" t="n">
        <f aca="false">G67</f>
        <v>131255.14</v>
      </c>
      <c r="H66" s="66" t="n">
        <f aca="false">H67</f>
        <v>211000</v>
      </c>
      <c r="I66" s="66" t="n">
        <f aca="false">I67</f>
        <v>200000</v>
      </c>
      <c r="J66" s="66" t="n">
        <f aca="false">J67</f>
        <v>210000</v>
      </c>
      <c r="K66" s="66" t="n">
        <f aca="false">K67</f>
        <v>220500</v>
      </c>
    </row>
    <row r="67" customFormat="false" ht="15.75" hidden="false" customHeight="true" outlineLevel="0" collapsed="false">
      <c r="A67" s="73"/>
      <c r="B67" s="69"/>
      <c r="C67" s="69"/>
      <c r="D67" s="69"/>
      <c r="E67" s="69" t="n">
        <v>3111</v>
      </c>
      <c r="F67" s="69" t="s">
        <v>107</v>
      </c>
      <c r="G67" s="74" t="n">
        <f aca="false">'Programska klasifikacija'!F19+'Programska klasifikacija'!F66+'Programska klasifikacija'!F112+'Programska klasifikacija'!F158+'Programska klasifikacija'!F205</f>
        <v>131255.14</v>
      </c>
      <c r="H67" s="74" t="n">
        <f aca="false">'Programska klasifikacija'!G19+'Programska klasifikacija'!G66+'Programska klasifikacija'!G112+'Programska klasifikacija'!G158+'Programska klasifikacija'!G205</f>
        <v>211000</v>
      </c>
      <c r="I67" s="74" t="n">
        <f aca="false">'Programska klasifikacija'!H19+'Programska klasifikacija'!H66+'Programska klasifikacija'!H112+'Programska klasifikacija'!H158+'Programska klasifikacija'!H205</f>
        <v>200000</v>
      </c>
      <c r="J67" s="74" t="n">
        <f aca="false">'Programska klasifikacija'!I19+'Programska klasifikacija'!I66+'Programska klasifikacija'!I112+'Programska klasifikacija'!I158+'Programska klasifikacija'!I205</f>
        <v>210000</v>
      </c>
      <c r="K67" s="74" t="n">
        <f aca="false">'Programska klasifikacija'!J19+'Programska klasifikacija'!J66+'Programska klasifikacija'!J112+'Programska klasifikacija'!J158+'Programska klasifikacija'!J205</f>
        <v>220500</v>
      </c>
      <c r="L67" s="73"/>
      <c r="M67" s="73"/>
      <c r="N67" s="73"/>
      <c r="O67" s="73"/>
      <c r="P67" s="73"/>
      <c r="Q67" s="73"/>
      <c r="R67" s="73"/>
      <c r="S67" s="73"/>
      <c r="T67" s="73"/>
      <c r="U67" s="73"/>
      <c r="V67" s="73"/>
      <c r="W67" s="73"/>
      <c r="X67" s="73"/>
      <c r="Y67" s="73"/>
      <c r="Z67" s="73"/>
    </row>
    <row r="68" customFormat="false" ht="15.75" hidden="false" customHeight="true" outlineLevel="0" collapsed="false">
      <c r="B68" s="67"/>
      <c r="C68" s="67"/>
      <c r="D68" s="67" t="n">
        <v>312</v>
      </c>
      <c r="E68" s="67"/>
      <c r="F68" s="67" t="s">
        <v>108</v>
      </c>
      <c r="G68" s="66" t="n">
        <f aca="false">G69</f>
        <v>5060</v>
      </c>
      <c r="H68" s="66" t="n">
        <f aca="false">H69</f>
        <v>23560</v>
      </c>
      <c r="I68" s="66" t="n">
        <f aca="false">I69</f>
        <v>15600</v>
      </c>
      <c r="J68" s="66" t="n">
        <f aca="false">J69</f>
        <v>16380</v>
      </c>
      <c r="K68" s="66" t="n">
        <f aca="false">K69</f>
        <v>17199</v>
      </c>
    </row>
    <row r="69" customFormat="false" ht="15.75" hidden="false" customHeight="true" outlineLevel="0" collapsed="false">
      <c r="A69" s="73"/>
      <c r="B69" s="69"/>
      <c r="C69" s="69"/>
      <c r="D69" s="69"/>
      <c r="E69" s="69" t="n">
        <v>3121</v>
      </c>
      <c r="F69" s="69" t="s">
        <v>108</v>
      </c>
      <c r="G69" s="74" t="n">
        <f aca="false">'Programska klasifikacija'!F21+'Programska klasifikacija'!F68+'Programska klasifikacija'!F114+'Programska klasifikacija'!F160+'Programska klasifikacija'!F207</f>
        <v>5060</v>
      </c>
      <c r="H69" s="74" t="n">
        <f aca="false">'Programska klasifikacija'!G21+'Programska klasifikacija'!G68+'Programska klasifikacija'!G114+'Programska klasifikacija'!G160+'Programska klasifikacija'!G207</f>
        <v>23560</v>
      </c>
      <c r="I69" s="74" t="n">
        <f aca="false">'Programska klasifikacija'!H21+'Programska klasifikacija'!H68+'Programska klasifikacija'!H114+'Programska klasifikacija'!H160+'Programska klasifikacija'!H207</f>
        <v>15600</v>
      </c>
      <c r="J69" s="74" t="n">
        <f aca="false">'Programska klasifikacija'!I21+'Programska klasifikacija'!I68+'Programska klasifikacija'!I114+'Programska klasifikacija'!I160+'Programska klasifikacija'!I207</f>
        <v>16380</v>
      </c>
      <c r="K69" s="74" t="n">
        <f aca="false">'Programska klasifikacija'!J21+'Programska klasifikacija'!J68+'Programska klasifikacija'!J114+'Programska klasifikacija'!J160+'Programska klasifikacija'!J207</f>
        <v>17199</v>
      </c>
      <c r="L69" s="73"/>
      <c r="M69" s="73"/>
      <c r="N69" s="73"/>
      <c r="O69" s="73"/>
      <c r="P69" s="73"/>
      <c r="Q69" s="73"/>
      <c r="R69" s="73"/>
      <c r="S69" s="73"/>
      <c r="T69" s="73"/>
      <c r="U69" s="73"/>
      <c r="V69" s="73"/>
      <c r="W69" s="73"/>
      <c r="X69" s="73"/>
      <c r="Y69" s="73"/>
      <c r="Z69" s="73"/>
    </row>
    <row r="70" customFormat="false" ht="15.75" hidden="false" customHeight="true" outlineLevel="0" collapsed="false">
      <c r="B70" s="67"/>
      <c r="C70" s="67"/>
      <c r="D70" s="67" t="n">
        <v>313</v>
      </c>
      <c r="E70" s="67"/>
      <c r="F70" s="67" t="s">
        <v>109</v>
      </c>
      <c r="G70" s="66" t="n">
        <f aca="false">G71+G72</f>
        <v>21363.15</v>
      </c>
      <c r="H70" s="66" t="n">
        <f aca="false">H71+H72</f>
        <v>35252</v>
      </c>
      <c r="I70" s="66" t="n">
        <f aca="false">I71+I72</f>
        <v>32000</v>
      </c>
      <c r="J70" s="66" t="n">
        <f aca="false">J71+J72</f>
        <v>33600</v>
      </c>
      <c r="K70" s="66" t="n">
        <f aca="false">K71+K72</f>
        <v>35280</v>
      </c>
    </row>
    <row r="71" customFormat="false" ht="15.75" hidden="false" customHeight="true" outlineLevel="0" collapsed="false">
      <c r="B71" s="67"/>
      <c r="C71" s="67"/>
      <c r="D71" s="67"/>
      <c r="E71" s="67" t="n">
        <v>3131</v>
      </c>
      <c r="F71" s="67" t="s">
        <v>110</v>
      </c>
      <c r="G71" s="74" t="n">
        <f aca="false">'Programska klasifikacija'!F23+'Programska klasifikacija'!F70+'Programska klasifikacija'!F116+'Programska klasifikacija'!F162+'Programska klasifikacija'!F209</f>
        <v>0</v>
      </c>
      <c r="H71" s="74" t="n">
        <f aca="false">'Programska klasifikacija'!G23+'Programska klasifikacija'!G70+'Programska klasifikacija'!G116+'Programska klasifikacija'!G162+'Programska klasifikacija'!G209</f>
        <v>0</v>
      </c>
      <c r="I71" s="74" t="n">
        <f aca="false">'Programska klasifikacija'!H23+'Programska klasifikacija'!H70+'Programska klasifikacija'!H116+'Programska klasifikacija'!H162+'Programska klasifikacija'!H209</f>
        <v>0</v>
      </c>
      <c r="J71" s="74" t="n">
        <f aca="false">'Programska klasifikacija'!I23+'Programska klasifikacija'!I70+'Programska klasifikacija'!I116+'Programska klasifikacija'!I162+'Programska klasifikacija'!I209</f>
        <v>0</v>
      </c>
      <c r="K71" s="74" t="n">
        <f aca="false">'Programska klasifikacija'!J23+'Programska klasifikacija'!J70+'Programska klasifikacija'!J116+'Programska klasifikacija'!J162+'Programska klasifikacija'!J209</f>
        <v>0</v>
      </c>
    </row>
    <row r="72" customFormat="false" ht="15.75" hidden="false" customHeight="true" outlineLevel="0" collapsed="false">
      <c r="A72" s="73"/>
      <c r="B72" s="69"/>
      <c r="C72" s="69"/>
      <c r="D72" s="69"/>
      <c r="E72" s="69" t="n">
        <v>3132</v>
      </c>
      <c r="F72" s="69" t="s">
        <v>111</v>
      </c>
      <c r="G72" s="74" t="n">
        <f aca="false">'Programska klasifikacija'!F24+'Programska klasifikacija'!F70+'Programska klasifikacija'!F116+'Programska klasifikacija'!F163+'Programska klasifikacija'!F209</f>
        <v>21363.15</v>
      </c>
      <c r="H72" s="74" t="n">
        <f aca="false">'Programska klasifikacija'!G24+'Programska klasifikacija'!G70+'Programska klasifikacija'!G116+'Programska klasifikacija'!G163+'Programska klasifikacija'!G209</f>
        <v>35252</v>
      </c>
      <c r="I72" s="74" t="n">
        <f aca="false">'Programska klasifikacija'!H24+'Programska klasifikacija'!H70+'Programska klasifikacija'!H116+'Programska klasifikacija'!H163+'Programska klasifikacija'!H209</f>
        <v>32000</v>
      </c>
      <c r="J72" s="74" t="n">
        <f aca="false">'Programska klasifikacija'!I24+'Programska klasifikacija'!I70+'Programska klasifikacija'!I116+'Programska klasifikacija'!I163+'Programska klasifikacija'!I209</f>
        <v>33600</v>
      </c>
      <c r="K72" s="74" t="n">
        <f aca="false">'Programska klasifikacija'!J24+'Programska klasifikacija'!J70+'Programska klasifikacija'!J116+'Programska klasifikacija'!J163+'Programska klasifikacija'!J209</f>
        <v>35280</v>
      </c>
      <c r="L72" s="73"/>
      <c r="M72" s="73"/>
      <c r="N72" s="73"/>
      <c r="O72" s="73"/>
      <c r="P72" s="73"/>
      <c r="Q72" s="73"/>
      <c r="R72" s="73"/>
      <c r="S72" s="73"/>
      <c r="T72" s="73"/>
      <c r="U72" s="73"/>
      <c r="V72" s="73"/>
      <c r="W72" s="73"/>
      <c r="X72" s="73"/>
      <c r="Y72" s="73"/>
      <c r="Z72" s="73"/>
    </row>
    <row r="73" customFormat="false" ht="15.75" hidden="false" customHeight="true" outlineLevel="0" collapsed="false">
      <c r="B73" s="67"/>
      <c r="C73" s="67" t="n">
        <v>32</v>
      </c>
      <c r="D73" s="69"/>
      <c r="E73" s="69"/>
      <c r="F73" s="67" t="s">
        <v>112</v>
      </c>
      <c r="G73" s="66" t="n">
        <v>69293.64</v>
      </c>
      <c r="H73" s="66" t="n">
        <f aca="false">H74+H79+H86+H96+H98</f>
        <v>70938.89</v>
      </c>
      <c r="I73" s="66" t="n">
        <f aca="false">I74+I79+I86+I96+I98</f>
        <v>68520</v>
      </c>
      <c r="J73" s="66" t="n">
        <f aca="false">J74+J79+J86+J96+J98</f>
        <v>71946</v>
      </c>
      <c r="K73" s="66" t="n">
        <f aca="false">K74+K79+K86+K96+K98</f>
        <v>75543.3</v>
      </c>
    </row>
    <row r="74" customFormat="false" ht="15.75" hidden="false" customHeight="true" outlineLevel="0" collapsed="false">
      <c r="B74" s="67"/>
      <c r="C74" s="67"/>
      <c r="D74" s="67" t="n">
        <v>321</v>
      </c>
      <c r="E74" s="67"/>
      <c r="F74" s="67" t="s">
        <v>113</v>
      </c>
      <c r="G74" s="66" t="n">
        <v>20264.93</v>
      </c>
      <c r="H74" s="66" t="n">
        <f aca="false">H75+H76+H77+H78</f>
        <v>8400</v>
      </c>
      <c r="I74" s="66" t="n">
        <f aca="false">I75+I76+I77+I78</f>
        <v>7500</v>
      </c>
      <c r="J74" s="66" t="n">
        <f aca="false">J75+J76+J77+J78</f>
        <v>7875</v>
      </c>
      <c r="K74" s="66" t="n">
        <f aca="false">K75+K76+K77+K78</f>
        <v>8268.75</v>
      </c>
    </row>
    <row r="75" customFormat="false" ht="15.75" hidden="false" customHeight="true" outlineLevel="0" collapsed="false">
      <c r="A75" s="73"/>
      <c r="B75" s="69"/>
      <c r="C75" s="75"/>
      <c r="D75" s="69"/>
      <c r="E75" s="69" t="n">
        <v>3211</v>
      </c>
      <c r="F75" s="76" t="s">
        <v>114</v>
      </c>
      <c r="G75" s="74" t="n">
        <v>0</v>
      </c>
      <c r="H75" s="74" t="n">
        <f aca="false">'Programska klasifikacija'!G27+'Programska klasifikacija'!G73+'Programska klasifikacija'!G119+'Programska klasifikacija'!G166+'Programska klasifikacija'!G212</f>
        <v>800</v>
      </c>
      <c r="I75" s="74" t="n">
        <f aca="false">'Programska klasifikacija'!H27+'Programska klasifikacija'!H73+'Programska klasifikacija'!H119+'Programska klasifikacija'!H166+'Programska klasifikacija'!H212</f>
        <v>0</v>
      </c>
      <c r="J75" s="74" t="n">
        <f aca="false">'Programska klasifikacija'!I27+'Programska klasifikacija'!I73+'Programska klasifikacija'!I119+'Programska klasifikacija'!I166+'Programska klasifikacija'!I212</f>
        <v>0</v>
      </c>
      <c r="K75" s="74" t="n">
        <f aca="false">'Programska klasifikacija'!J27+'Programska klasifikacija'!J73+'Programska klasifikacija'!J119+'Programska klasifikacija'!J166+'Programska klasifikacija'!J212</f>
        <v>0</v>
      </c>
      <c r="L75" s="73"/>
      <c r="M75" s="73"/>
      <c r="N75" s="73"/>
      <c r="O75" s="73"/>
      <c r="P75" s="73"/>
      <c r="Q75" s="73"/>
      <c r="R75" s="73"/>
      <c r="S75" s="73"/>
      <c r="T75" s="73"/>
      <c r="U75" s="73"/>
      <c r="V75" s="73"/>
      <c r="W75" s="73"/>
      <c r="X75" s="73"/>
      <c r="Y75" s="73"/>
      <c r="Z75" s="73"/>
    </row>
    <row r="76" customFormat="false" ht="15.75" hidden="false" customHeight="true" outlineLevel="0" collapsed="false">
      <c r="A76" s="73"/>
      <c r="B76" s="69"/>
      <c r="C76" s="75"/>
      <c r="D76" s="69"/>
      <c r="E76" s="69" t="n">
        <v>3212</v>
      </c>
      <c r="F76" s="76" t="s">
        <v>115</v>
      </c>
      <c r="G76" s="74" t="n">
        <v>6500.4</v>
      </c>
      <c r="H76" s="74" t="n">
        <f aca="false">'Programska klasifikacija'!G28+'Programska klasifikacija'!G74+'Programska klasifikacija'!G120+'Programska klasifikacija'!G167+'Programska klasifikacija'!G213</f>
        <v>5100</v>
      </c>
      <c r="I76" s="74" t="n">
        <f aca="false">'Programska klasifikacija'!H28+'Programska klasifikacija'!H74+'Programska klasifikacija'!H120+'Programska klasifikacija'!H167+'Programska klasifikacija'!H213</f>
        <v>6000</v>
      </c>
      <c r="J76" s="74" t="n">
        <f aca="false">'Programska klasifikacija'!I28+'Programska klasifikacija'!I74+'Programska klasifikacija'!I120+'Programska klasifikacija'!I167+'Programska klasifikacija'!I213</f>
        <v>6300</v>
      </c>
      <c r="K76" s="74" t="n">
        <f aca="false">'Programska klasifikacija'!J28+'Programska klasifikacija'!J74+'Programska klasifikacija'!J120+'Programska klasifikacija'!J167+'Programska klasifikacija'!J213</f>
        <v>6615</v>
      </c>
      <c r="L76" s="73"/>
      <c r="M76" s="73"/>
      <c r="N76" s="73"/>
      <c r="O76" s="73"/>
      <c r="P76" s="73"/>
      <c r="Q76" s="73"/>
      <c r="R76" s="73"/>
      <c r="S76" s="73"/>
      <c r="T76" s="73"/>
      <c r="U76" s="73"/>
      <c r="V76" s="73"/>
      <c r="W76" s="73"/>
      <c r="X76" s="73"/>
      <c r="Y76" s="73"/>
      <c r="Z76" s="73"/>
    </row>
    <row r="77" customFormat="false" ht="15.75" hidden="false" customHeight="true" outlineLevel="0" collapsed="false">
      <c r="A77" s="73"/>
      <c r="B77" s="69"/>
      <c r="C77" s="75"/>
      <c r="D77" s="69"/>
      <c r="E77" s="69" t="n">
        <v>3213</v>
      </c>
      <c r="F77" s="76" t="s">
        <v>116</v>
      </c>
      <c r="G77" s="74" t="n">
        <v>1732.26</v>
      </c>
      <c r="H77" s="74" t="n">
        <f aca="false">'Programska klasifikacija'!G29+'Programska klasifikacija'!G75+'Programska klasifikacija'!G121+'Programska klasifikacija'!G168+'Programska klasifikacija'!G214</f>
        <v>1500</v>
      </c>
      <c r="I77" s="74" t="n">
        <f aca="false">'Programska klasifikacija'!H29+'Programska klasifikacija'!H75+'Programska klasifikacija'!H121+'Programska klasifikacija'!H168+'Programska klasifikacija'!H214</f>
        <v>1500</v>
      </c>
      <c r="J77" s="74" t="n">
        <f aca="false">'Programska klasifikacija'!I29+'Programska klasifikacija'!I75+'Programska klasifikacija'!I121+'Programska klasifikacija'!I168+'Programska klasifikacija'!I214</f>
        <v>1575</v>
      </c>
      <c r="K77" s="74" t="n">
        <f aca="false">'Programska klasifikacija'!J29+'Programska klasifikacija'!J75+'Programska klasifikacija'!J121+'Programska klasifikacija'!J168+'Programska klasifikacija'!J214</f>
        <v>1653.75</v>
      </c>
      <c r="L77" s="73"/>
      <c r="M77" s="73"/>
      <c r="N77" s="73"/>
      <c r="O77" s="73"/>
      <c r="P77" s="73"/>
      <c r="Q77" s="73"/>
      <c r="R77" s="73"/>
      <c r="S77" s="73"/>
      <c r="T77" s="73"/>
      <c r="U77" s="73"/>
      <c r="V77" s="73"/>
      <c r="W77" s="73"/>
      <c r="X77" s="73"/>
      <c r="Y77" s="73"/>
      <c r="Z77" s="73"/>
    </row>
    <row r="78" customFormat="false" ht="15.75" hidden="false" customHeight="true" outlineLevel="0" collapsed="false">
      <c r="A78" s="73"/>
      <c r="B78" s="69"/>
      <c r="C78" s="75"/>
      <c r="D78" s="69"/>
      <c r="E78" s="69" t="n">
        <v>3214</v>
      </c>
      <c r="F78" s="76" t="s">
        <v>117</v>
      </c>
      <c r="G78" s="74" t="n">
        <v>12032.27</v>
      </c>
      <c r="H78" s="74" t="n">
        <f aca="false">'Programska klasifikacija'!G30+'Programska klasifikacija'!G76+'Programska klasifikacija'!G122+'Programska klasifikacija'!G169+'Programska klasifikacija'!G215</f>
        <v>1000</v>
      </c>
      <c r="I78" s="74" t="n">
        <f aca="false">'Programska klasifikacija'!H30+'Programska klasifikacija'!H76+'Programska klasifikacija'!H122+'Programska klasifikacija'!H169+'Programska klasifikacija'!H215</f>
        <v>0</v>
      </c>
      <c r="J78" s="74" t="n">
        <f aca="false">'Programska klasifikacija'!I30+'Programska klasifikacija'!I76+'Programska klasifikacija'!I122+'Programska klasifikacija'!I169+'Programska klasifikacija'!I215</f>
        <v>0</v>
      </c>
      <c r="K78" s="74" t="n">
        <f aca="false">'Programska klasifikacija'!J30+'Programska klasifikacija'!J76+'Programska klasifikacija'!J122+'Programska klasifikacija'!J169+'Programska klasifikacija'!J215</f>
        <v>0</v>
      </c>
      <c r="L78" s="73"/>
      <c r="M78" s="73"/>
      <c r="N78" s="73"/>
      <c r="O78" s="73"/>
      <c r="P78" s="73"/>
      <c r="Q78" s="73"/>
      <c r="R78" s="73"/>
      <c r="S78" s="73"/>
      <c r="T78" s="73"/>
      <c r="U78" s="73"/>
      <c r="V78" s="73"/>
      <c r="W78" s="73"/>
      <c r="X78" s="73"/>
      <c r="Y78" s="73"/>
      <c r="Z78" s="73"/>
    </row>
    <row r="79" customFormat="false" ht="15.75" hidden="false" customHeight="true" outlineLevel="0" collapsed="false">
      <c r="B79" s="67"/>
      <c r="C79" s="70"/>
      <c r="D79" s="67" t="n">
        <v>322</v>
      </c>
      <c r="E79" s="67"/>
      <c r="F79" s="65" t="s">
        <v>118</v>
      </c>
      <c r="G79" s="66" t="n">
        <v>28143.24</v>
      </c>
      <c r="H79" s="66" t="n">
        <f aca="false">H80+H81+H82+H83+H84+H85</f>
        <v>37800</v>
      </c>
      <c r="I79" s="66" t="n">
        <f aca="false">I80+I81+I82+I83+I84+I85</f>
        <v>34775</v>
      </c>
      <c r="J79" s="66" t="n">
        <f aca="false">J80+J81+J82+J83+J84+J85</f>
        <v>36513.75</v>
      </c>
      <c r="K79" s="66" t="n">
        <f aca="false">K80+K81+K82+K83+K84+K85</f>
        <v>38339.4375</v>
      </c>
    </row>
    <row r="80" customFormat="false" ht="15.75" hidden="false" customHeight="true" outlineLevel="0" collapsed="false">
      <c r="A80" s="73"/>
      <c r="B80" s="69"/>
      <c r="C80" s="75"/>
      <c r="D80" s="69"/>
      <c r="E80" s="69" t="n">
        <v>3221</v>
      </c>
      <c r="F80" s="76" t="s">
        <v>119</v>
      </c>
      <c r="G80" s="74" t="n">
        <v>2335.1</v>
      </c>
      <c r="H80" s="74" t="n">
        <f aca="false">'Programska klasifikacija'!G32+'Programska klasifikacija'!G78+'Programska klasifikacija'!G124+'Programska klasifikacija'!G171+'Programska klasifikacija'!G217</f>
        <v>1800</v>
      </c>
      <c r="I80" s="74" t="n">
        <f aca="false">'Programska klasifikacija'!H32+'Programska klasifikacija'!H78+'Programska klasifikacija'!H124+'Programska klasifikacija'!H171+'Programska klasifikacija'!H217</f>
        <v>800</v>
      </c>
      <c r="J80" s="74" t="n">
        <f aca="false">'Programska klasifikacija'!I32+'Programska klasifikacija'!I78+'Programska klasifikacija'!I124+'Programska klasifikacija'!I171+'Programska klasifikacija'!I217</f>
        <v>840</v>
      </c>
      <c r="K80" s="74" t="n">
        <f aca="false">'Programska klasifikacija'!J32+'Programska klasifikacija'!J78+'Programska klasifikacija'!J124+'Programska klasifikacija'!J171+'Programska klasifikacija'!J217</f>
        <v>882</v>
      </c>
      <c r="L80" s="73"/>
      <c r="M80" s="73"/>
      <c r="N80" s="73"/>
      <c r="O80" s="73"/>
      <c r="P80" s="73"/>
      <c r="Q80" s="73"/>
      <c r="R80" s="73"/>
      <c r="S80" s="73"/>
      <c r="T80" s="73"/>
      <c r="U80" s="73"/>
      <c r="V80" s="73"/>
      <c r="W80" s="73"/>
      <c r="X80" s="73"/>
      <c r="Y80" s="73"/>
      <c r="Z80" s="73"/>
    </row>
    <row r="81" customFormat="false" ht="15.75" hidden="false" customHeight="true" outlineLevel="0" collapsed="false">
      <c r="A81" s="73"/>
      <c r="B81" s="69"/>
      <c r="C81" s="75"/>
      <c r="D81" s="69"/>
      <c r="E81" s="69" t="n">
        <v>3222</v>
      </c>
      <c r="F81" s="76" t="s">
        <v>120</v>
      </c>
      <c r="G81" s="74" t="n">
        <v>17591.1</v>
      </c>
      <c r="H81" s="74" t="n">
        <f aca="false">'Programska klasifikacija'!G33+'Programska klasifikacija'!G79+'Programska klasifikacija'!G125+'Programska klasifikacija'!G172+'Programska klasifikacija'!G218</f>
        <v>21000</v>
      </c>
      <c r="I81" s="74" t="n">
        <f aca="false">'Programska klasifikacija'!H33+'Programska klasifikacija'!H79+'Programska klasifikacija'!H125+'Programska klasifikacija'!H172+'Programska klasifikacija'!H218</f>
        <v>23000</v>
      </c>
      <c r="J81" s="74" t="n">
        <f aca="false">'Programska klasifikacija'!I33+'Programska klasifikacija'!I79+'Programska klasifikacija'!I125+'Programska klasifikacija'!I172+'Programska klasifikacija'!I218</f>
        <v>24150</v>
      </c>
      <c r="K81" s="74" t="n">
        <f aca="false">'Programska klasifikacija'!J33+'Programska klasifikacija'!J79+'Programska klasifikacija'!J125+'Programska klasifikacija'!J172+'Programska klasifikacija'!J218</f>
        <v>25357.5</v>
      </c>
      <c r="L81" s="73"/>
      <c r="M81" s="73"/>
      <c r="N81" s="73"/>
      <c r="O81" s="73"/>
      <c r="P81" s="73"/>
      <c r="Q81" s="73"/>
      <c r="R81" s="73"/>
      <c r="S81" s="73"/>
      <c r="T81" s="73"/>
      <c r="U81" s="73"/>
      <c r="V81" s="73"/>
      <c r="W81" s="73"/>
      <c r="X81" s="73"/>
      <c r="Y81" s="73"/>
      <c r="Z81" s="73"/>
    </row>
    <row r="82" customFormat="false" ht="15.75" hidden="false" customHeight="true" outlineLevel="0" collapsed="false">
      <c r="A82" s="73"/>
      <c r="B82" s="69"/>
      <c r="C82" s="75"/>
      <c r="D82" s="69"/>
      <c r="E82" s="69" t="n">
        <v>3223</v>
      </c>
      <c r="F82" s="76" t="s">
        <v>121</v>
      </c>
      <c r="G82" s="74" t="n">
        <v>5615.78</v>
      </c>
      <c r="H82" s="74" t="n">
        <f aca="false">'Programska klasifikacija'!G34+'Programska klasifikacija'!G80+'Programska klasifikacija'!G126+'Programska klasifikacija'!G173+'Programska klasifikacija'!G219</f>
        <v>7000</v>
      </c>
      <c r="I82" s="74" t="n">
        <f aca="false">'Programska klasifikacija'!H34+'Programska klasifikacija'!H80+'Programska klasifikacija'!H126+'Programska klasifikacija'!H173+'Programska klasifikacija'!H219</f>
        <v>7875</v>
      </c>
      <c r="J82" s="74" t="n">
        <f aca="false">'Programska klasifikacija'!I34+'Programska klasifikacija'!I80+'Programska klasifikacija'!I126+'Programska klasifikacija'!I173+'Programska klasifikacija'!I219</f>
        <v>8268.75</v>
      </c>
      <c r="K82" s="74" t="n">
        <f aca="false">'Programska klasifikacija'!J34+'Programska klasifikacija'!J80+'Programska klasifikacija'!J126+'Programska klasifikacija'!J173+'Programska klasifikacija'!J219</f>
        <v>8682.1875</v>
      </c>
      <c r="L82" s="73"/>
      <c r="M82" s="73"/>
      <c r="N82" s="73"/>
      <c r="O82" s="73"/>
      <c r="P82" s="73"/>
      <c r="Q82" s="73"/>
      <c r="R82" s="73"/>
      <c r="S82" s="73"/>
      <c r="T82" s="73"/>
      <c r="U82" s="73"/>
      <c r="V82" s="73"/>
      <c r="W82" s="73"/>
      <c r="X82" s="73"/>
      <c r="Y82" s="73"/>
      <c r="Z82" s="73"/>
    </row>
    <row r="83" customFormat="false" ht="15.75" hidden="false" customHeight="true" outlineLevel="0" collapsed="false">
      <c r="A83" s="73"/>
      <c r="B83" s="69"/>
      <c r="C83" s="75"/>
      <c r="D83" s="69"/>
      <c r="E83" s="69" t="n">
        <v>3224</v>
      </c>
      <c r="F83" s="76" t="s">
        <v>122</v>
      </c>
      <c r="G83" s="74" t="n">
        <v>688</v>
      </c>
      <c r="H83" s="74" t="n">
        <f aca="false">'Programska klasifikacija'!G35+'Programska klasifikacija'!G81+'Programska klasifikacija'!G127+'Programska klasifikacija'!G174+'Programska klasifikacija'!G220</f>
        <v>5000</v>
      </c>
      <c r="I83" s="74" t="n">
        <f aca="false">'Programska klasifikacija'!H35+'Programska klasifikacija'!H81+'Programska klasifikacija'!H127+'Programska klasifikacija'!H174+'Programska klasifikacija'!H220</f>
        <v>1500</v>
      </c>
      <c r="J83" s="74" t="n">
        <f aca="false">'Programska klasifikacija'!I35+'Programska klasifikacija'!I81+'Programska klasifikacija'!I127+'Programska klasifikacija'!I174+'Programska klasifikacija'!I220</f>
        <v>1575</v>
      </c>
      <c r="K83" s="74" t="n">
        <f aca="false">'Programska klasifikacija'!J35+'Programska klasifikacija'!J81+'Programska klasifikacija'!J127+'Programska klasifikacija'!J174+'Programska klasifikacija'!J220</f>
        <v>1653.75</v>
      </c>
      <c r="L83" s="73"/>
      <c r="M83" s="73"/>
      <c r="N83" s="73"/>
      <c r="O83" s="73"/>
      <c r="P83" s="73"/>
      <c r="Q83" s="73"/>
      <c r="R83" s="73"/>
      <c r="S83" s="73"/>
      <c r="T83" s="73"/>
      <c r="U83" s="73"/>
      <c r="V83" s="73"/>
      <c r="W83" s="73"/>
      <c r="X83" s="73"/>
      <c r="Y83" s="73"/>
      <c r="Z83" s="73"/>
    </row>
    <row r="84" customFormat="false" ht="15.75" hidden="false" customHeight="true" outlineLevel="0" collapsed="false">
      <c r="A84" s="73"/>
      <c r="B84" s="69"/>
      <c r="C84" s="75"/>
      <c r="D84" s="69"/>
      <c r="E84" s="69" t="n">
        <v>3225</v>
      </c>
      <c r="F84" s="76" t="s">
        <v>123</v>
      </c>
      <c r="G84" s="74" t="n">
        <v>1913.26</v>
      </c>
      <c r="H84" s="74" t="n">
        <f aca="false">'Programska klasifikacija'!G36+'Programska klasifikacija'!G82+'Programska klasifikacija'!G128+'Programska klasifikacija'!G175+'Programska klasifikacija'!G221</f>
        <v>2000</v>
      </c>
      <c r="I84" s="74" t="n">
        <f aca="false">'Programska klasifikacija'!H36+'Programska klasifikacija'!H82+'Programska klasifikacija'!H128+'Programska klasifikacija'!H175+'Programska klasifikacija'!H221</f>
        <v>700</v>
      </c>
      <c r="J84" s="74" t="n">
        <f aca="false">'Programska klasifikacija'!I36+'Programska klasifikacija'!I82+'Programska klasifikacija'!I128+'Programska klasifikacija'!I175+'Programska klasifikacija'!I221</f>
        <v>735</v>
      </c>
      <c r="K84" s="74" t="n">
        <f aca="false">'Programska klasifikacija'!J36+'Programska klasifikacija'!J82+'Programska klasifikacija'!J128+'Programska klasifikacija'!J175+'Programska klasifikacija'!J221</f>
        <v>771.75</v>
      </c>
      <c r="L84" s="73"/>
      <c r="M84" s="73"/>
      <c r="N84" s="73"/>
      <c r="O84" s="73"/>
      <c r="P84" s="73"/>
      <c r="Q84" s="73"/>
      <c r="R84" s="73"/>
      <c r="S84" s="73"/>
      <c r="T84" s="73"/>
      <c r="U84" s="73"/>
      <c r="V84" s="73"/>
      <c r="W84" s="73"/>
      <c r="X84" s="73"/>
      <c r="Y84" s="73"/>
      <c r="Z84" s="73"/>
    </row>
    <row r="85" customFormat="false" ht="15.75" hidden="false" customHeight="true" outlineLevel="0" collapsed="false">
      <c r="A85" s="73"/>
      <c r="B85" s="69"/>
      <c r="C85" s="75"/>
      <c r="D85" s="69"/>
      <c r="E85" s="69" t="n">
        <v>3227</v>
      </c>
      <c r="F85" s="76" t="s">
        <v>124</v>
      </c>
      <c r="G85" s="74" t="n">
        <v>0</v>
      </c>
      <c r="H85" s="74" t="n">
        <f aca="false">'Programska klasifikacija'!G37+'Programska klasifikacija'!G83+'Programska klasifikacija'!G129+'Programska klasifikacija'!G176+'Programska klasifikacija'!G222</f>
        <v>1000</v>
      </c>
      <c r="I85" s="74" t="n">
        <f aca="false">'Programska klasifikacija'!H37+'Programska klasifikacija'!H83+'Programska klasifikacija'!H129+'Programska klasifikacija'!H176+'Programska klasifikacija'!H222</f>
        <v>900</v>
      </c>
      <c r="J85" s="74" t="n">
        <f aca="false">'Programska klasifikacija'!I37+'Programska klasifikacija'!I83+'Programska klasifikacija'!I129+'Programska klasifikacija'!I176+'Programska klasifikacija'!I222</f>
        <v>945</v>
      </c>
      <c r="K85" s="74" t="n">
        <f aca="false">'Programska klasifikacija'!J37+'Programska klasifikacija'!J83+'Programska klasifikacija'!J129+'Programska klasifikacija'!J176+'Programska klasifikacija'!J222</f>
        <v>992.25</v>
      </c>
      <c r="L85" s="73"/>
      <c r="M85" s="73"/>
      <c r="N85" s="73"/>
      <c r="O85" s="73"/>
      <c r="P85" s="73"/>
      <c r="Q85" s="73"/>
      <c r="R85" s="73"/>
      <c r="S85" s="73"/>
      <c r="T85" s="73"/>
      <c r="U85" s="73"/>
      <c r="V85" s="73"/>
      <c r="W85" s="73"/>
      <c r="X85" s="73"/>
      <c r="Y85" s="73"/>
      <c r="Z85" s="73"/>
    </row>
    <row r="86" customFormat="false" ht="15.75" hidden="false" customHeight="true" outlineLevel="0" collapsed="false">
      <c r="B86" s="67"/>
      <c r="C86" s="70"/>
      <c r="D86" s="67" t="n">
        <v>323</v>
      </c>
      <c r="E86" s="67"/>
      <c r="F86" s="65" t="s">
        <v>125</v>
      </c>
      <c r="G86" s="66" t="n">
        <v>20750.43</v>
      </c>
      <c r="H86" s="66" t="n">
        <f aca="false">H87+H88+H89+H90+H91+H92+H93+H94+H95</f>
        <v>21438.89</v>
      </c>
      <c r="I86" s="66" t="n">
        <f aca="false">I87+I88+I89+I90+I91+I92+I93+I94+I95</f>
        <v>23245</v>
      </c>
      <c r="J86" s="66" t="n">
        <f aca="false">J87+J88+J89+J90+J91+J92+J93+J94+J95</f>
        <v>24407.25</v>
      </c>
      <c r="K86" s="66" t="n">
        <f aca="false">K87+K88+K89+K90+K91+K92+K93+K94+K95</f>
        <v>25627.6125</v>
      </c>
    </row>
    <row r="87" customFormat="false" ht="15.75" hidden="false" customHeight="true" outlineLevel="0" collapsed="false">
      <c r="A87" s="73"/>
      <c r="B87" s="69"/>
      <c r="C87" s="75"/>
      <c r="D87" s="69"/>
      <c r="E87" s="69" t="n">
        <v>3231</v>
      </c>
      <c r="F87" s="76" t="s">
        <v>126</v>
      </c>
      <c r="G87" s="74" t="n">
        <v>1550.3</v>
      </c>
      <c r="H87" s="74" t="n">
        <f aca="false">'Programska klasifikacija'!G39+'Programska klasifikacija'!G85+'Programska klasifikacija'!G131+'Programska klasifikacija'!G178+'Programska klasifikacija'!G224</f>
        <v>1650</v>
      </c>
      <c r="I87" s="74" t="n">
        <f aca="false">'Programska klasifikacija'!H39+'Programska klasifikacija'!H85+'Programska klasifikacija'!H131+'Programska klasifikacija'!H178+'Programska klasifikacija'!H224</f>
        <v>1740</v>
      </c>
      <c r="J87" s="74" t="n">
        <f aca="false">'Programska klasifikacija'!I39+'Programska klasifikacija'!I85+'Programska klasifikacija'!I131+'Programska klasifikacija'!I178+'Programska klasifikacija'!I224</f>
        <v>1827</v>
      </c>
      <c r="K87" s="74" t="n">
        <f aca="false">'Programska klasifikacija'!J39+'Programska klasifikacija'!J85+'Programska klasifikacija'!J131+'Programska klasifikacija'!J178+'Programska klasifikacija'!J224</f>
        <v>1918.35</v>
      </c>
      <c r="L87" s="73"/>
      <c r="M87" s="73"/>
      <c r="N87" s="73"/>
      <c r="O87" s="73"/>
      <c r="P87" s="73"/>
      <c r="Q87" s="73"/>
      <c r="R87" s="73"/>
      <c r="S87" s="73"/>
      <c r="T87" s="73"/>
      <c r="U87" s="73"/>
      <c r="V87" s="73"/>
      <c r="W87" s="73"/>
      <c r="X87" s="73"/>
      <c r="Y87" s="73"/>
      <c r="Z87" s="73"/>
    </row>
    <row r="88" customFormat="false" ht="15.75" hidden="false" customHeight="true" outlineLevel="0" collapsed="false">
      <c r="A88" s="73"/>
      <c r="B88" s="69"/>
      <c r="C88" s="75"/>
      <c r="D88" s="69"/>
      <c r="E88" s="69" t="n">
        <v>3232</v>
      </c>
      <c r="F88" s="76" t="s">
        <v>127</v>
      </c>
      <c r="G88" s="74" t="n">
        <v>4535.65</v>
      </c>
      <c r="H88" s="74" t="n">
        <f aca="false">'Programska klasifikacija'!G40+'Programska klasifikacija'!G86+'Programska klasifikacija'!G132+'Programska klasifikacija'!G179+'Programska klasifikacija'!G225</f>
        <v>1098.89</v>
      </c>
      <c r="I88" s="74" t="n">
        <f aca="false">'Programska klasifikacija'!H40+'Programska klasifikacija'!H86+'Programska klasifikacija'!H132+'Programska klasifikacija'!H179+'Programska klasifikacija'!H225</f>
        <v>1000</v>
      </c>
      <c r="J88" s="74" t="n">
        <f aca="false">'Programska klasifikacija'!I40+'Programska klasifikacija'!I86+'Programska klasifikacija'!I132+'Programska klasifikacija'!I179+'Programska klasifikacija'!I225</f>
        <v>1050</v>
      </c>
      <c r="K88" s="74" t="n">
        <f aca="false">'Programska klasifikacija'!J40+'Programska klasifikacija'!J86+'Programska klasifikacija'!J132+'Programska klasifikacija'!J179+'Programska klasifikacija'!J225</f>
        <v>1102.5</v>
      </c>
      <c r="L88" s="73"/>
      <c r="M88" s="73"/>
      <c r="N88" s="73"/>
      <c r="O88" s="73"/>
      <c r="P88" s="73"/>
      <c r="Q88" s="73"/>
      <c r="R88" s="73"/>
      <c r="S88" s="73"/>
      <c r="T88" s="73"/>
      <c r="U88" s="73"/>
      <c r="V88" s="73"/>
      <c r="W88" s="73"/>
      <c r="X88" s="73"/>
      <c r="Y88" s="73"/>
      <c r="Z88" s="73"/>
    </row>
    <row r="89" customFormat="false" ht="15.75" hidden="false" customHeight="true" outlineLevel="0" collapsed="false">
      <c r="A89" s="73"/>
      <c r="B89" s="69"/>
      <c r="C89" s="75"/>
      <c r="D89" s="69"/>
      <c r="E89" s="69" t="n">
        <v>3233</v>
      </c>
      <c r="F89" s="76" t="s">
        <v>128</v>
      </c>
      <c r="G89" s="74" t="n">
        <v>745</v>
      </c>
      <c r="H89" s="74" t="n">
        <f aca="false">'Programska klasifikacija'!G41+'Programska klasifikacija'!G87+'Programska klasifikacija'!G133+'Programska klasifikacija'!G180+'Programska klasifikacija'!G226</f>
        <v>790</v>
      </c>
      <c r="I89" s="74" t="n">
        <f aca="false">'Programska klasifikacija'!H41+'Programska klasifikacija'!H87+'Programska klasifikacija'!H133+'Programska klasifikacija'!H180+'Programska klasifikacija'!H226</f>
        <v>250</v>
      </c>
      <c r="J89" s="74" t="n">
        <f aca="false">'Programska klasifikacija'!I41+'Programska klasifikacija'!I87+'Programska klasifikacija'!I133+'Programska klasifikacija'!I180+'Programska klasifikacija'!I226</f>
        <v>262.5</v>
      </c>
      <c r="K89" s="74" t="n">
        <f aca="false">'Programska klasifikacija'!J41+'Programska klasifikacija'!J87+'Programska klasifikacija'!J133+'Programska klasifikacija'!J180+'Programska klasifikacija'!J226</f>
        <v>275.625</v>
      </c>
      <c r="L89" s="73"/>
      <c r="M89" s="73"/>
      <c r="N89" s="73"/>
      <c r="O89" s="73"/>
      <c r="P89" s="73"/>
      <c r="Q89" s="73"/>
      <c r="R89" s="73"/>
      <c r="S89" s="73"/>
      <c r="T89" s="73"/>
      <c r="U89" s="73"/>
      <c r="V89" s="73"/>
      <c r="W89" s="73"/>
      <c r="X89" s="73"/>
      <c r="Y89" s="73"/>
      <c r="Z89" s="73"/>
    </row>
    <row r="90" customFormat="false" ht="15.75" hidden="false" customHeight="true" outlineLevel="0" collapsed="false">
      <c r="A90" s="73"/>
      <c r="B90" s="69"/>
      <c r="C90" s="75"/>
      <c r="D90" s="69"/>
      <c r="E90" s="69" t="n">
        <v>3234</v>
      </c>
      <c r="F90" s="76" t="s">
        <v>129</v>
      </c>
      <c r="G90" s="74" t="n">
        <v>1929.04</v>
      </c>
      <c r="H90" s="74" t="n">
        <f aca="false">'Programska klasifikacija'!G42+'Programska klasifikacija'!G88+'Programska klasifikacija'!G134+'Programska klasifikacija'!G181+'Programska klasifikacija'!G227</f>
        <v>2000</v>
      </c>
      <c r="I90" s="74" t="n">
        <f aca="false">'Programska klasifikacija'!H42+'Programska klasifikacija'!H88+'Programska klasifikacija'!H134+'Programska klasifikacija'!H181+'Programska klasifikacija'!H227</f>
        <v>2220</v>
      </c>
      <c r="J90" s="74" t="n">
        <f aca="false">'Programska klasifikacija'!I42+'Programska klasifikacija'!I88+'Programska klasifikacija'!I134+'Programska klasifikacija'!I181+'Programska klasifikacija'!I227</f>
        <v>2331</v>
      </c>
      <c r="K90" s="74" t="n">
        <f aca="false">'Programska klasifikacija'!J42+'Programska klasifikacija'!J88+'Programska klasifikacija'!J134+'Programska klasifikacija'!J181+'Programska klasifikacija'!J227</f>
        <v>2447.55</v>
      </c>
      <c r="L90" s="73"/>
      <c r="M90" s="73"/>
      <c r="N90" s="73"/>
      <c r="O90" s="73"/>
      <c r="P90" s="73"/>
      <c r="Q90" s="73"/>
      <c r="R90" s="73"/>
      <c r="S90" s="73"/>
      <c r="T90" s="73"/>
      <c r="U90" s="73"/>
      <c r="V90" s="73"/>
      <c r="W90" s="73"/>
      <c r="X90" s="73"/>
      <c r="Y90" s="73"/>
      <c r="Z90" s="73"/>
    </row>
    <row r="91" customFormat="false" ht="15.75" hidden="false" customHeight="true" outlineLevel="0" collapsed="false">
      <c r="A91" s="73"/>
      <c r="B91" s="69"/>
      <c r="C91" s="75"/>
      <c r="D91" s="69"/>
      <c r="E91" s="69" t="n">
        <v>3235</v>
      </c>
      <c r="F91" s="76" t="s">
        <v>130</v>
      </c>
      <c r="G91" s="74" t="n">
        <v>0</v>
      </c>
      <c r="H91" s="74" t="n">
        <f aca="false">'Programska klasifikacija'!G43+'Programska klasifikacija'!G89+'Programska klasifikacija'!G135+'Programska klasifikacija'!G182+'Programska klasifikacija'!G228</f>
        <v>0</v>
      </c>
      <c r="I91" s="74" t="n">
        <f aca="false">'Programska klasifikacija'!H43+'Programska klasifikacija'!H89+'Programska klasifikacija'!H135+'Programska klasifikacija'!H182+'Programska klasifikacija'!H228</f>
        <v>0</v>
      </c>
      <c r="J91" s="74" t="n">
        <f aca="false">'Programska klasifikacija'!I43+'Programska klasifikacija'!I89+'Programska klasifikacija'!I135+'Programska klasifikacija'!I182+'Programska klasifikacija'!I228</f>
        <v>0</v>
      </c>
      <c r="K91" s="74" t="n">
        <f aca="false">'Programska klasifikacija'!J43+'Programska klasifikacija'!J89+'Programska klasifikacija'!J135+'Programska klasifikacija'!J182+'Programska klasifikacija'!J228</f>
        <v>0</v>
      </c>
      <c r="L91" s="73"/>
      <c r="M91" s="73"/>
      <c r="N91" s="73"/>
      <c r="O91" s="73"/>
      <c r="P91" s="73"/>
      <c r="Q91" s="73"/>
      <c r="R91" s="73"/>
      <c r="S91" s="73"/>
      <c r="T91" s="73"/>
      <c r="U91" s="73"/>
      <c r="V91" s="73"/>
      <c r="W91" s="73"/>
      <c r="X91" s="73"/>
      <c r="Y91" s="73"/>
      <c r="Z91" s="73"/>
    </row>
    <row r="92" customFormat="false" ht="15.75" hidden="false" customHeight="true" outlineLevel="0" collapsed="false">
      <c r="A92" s="73"/>
      <c r="B92" s="69"/>
      <c r="C92" s="75"/>
      <c r="D92" s="69"/>
      <c r="E92" s="69" t="n">
        <v>3236</v>
      </c>
      <c r="F92" s="76" t="s">
        <v>131</v>
      </c>
      <c r="G92" s="74" t="n">
        <v>680.56</v>
      </c>
      <c r="H92" s="74" t="n">
        <f aca="false">'Programska klasifikacija'!G44+'Programska klasifikacija'!G90+'Programska klasifikacija'!G136+'Programska klasifikacija'!G183+'Programska klasifikacija'!G229</f>
        <v>900</v>
      </c>
      <c r="I92" s="74" t="n">
        <f aca="false">'Programska klasifikacija'!H44+'Programska klasifikacija'!H90+'Programska klasifikacija'!H136+'Programska klasifikacija'!H183+'Programska klasifikacija'!H229</f>
        <v>1160</v>
      </c>
      <c r="J92" s="74" t="n">
        <f aca="false">'Programska klasifikacija'!I44+'Programska klasifikacija'!I90+'Programska klasifikacija'!I136+'Programska klasifikacija'!I183+'Programska klasifikacija'!I229</f>
        <v>1218</v>
      </c>
      <c r="K92" s="74" t="n">
        <f aca="false">'Programska klasifikacija'!J44+'Programska klasifikacija'!J90+'Programska klasifikacija'!J136+'Programska klasifikacija'!J183+'Programska klasifikacija'!J229</f>
        <v>1278.9</v>
      </c>
      <c r="L92" s="73"/>
      <c r="M92" s="73"/>
      <c r="N92" s="73"/>
      <c r="O92" s="73"/>
      <c r="P92" s="73"/>
      <c r="Q92" s="73"/>
      <c r="R92" s="73"/>
      <c r="S92" s="73"/>
      <c r="T92" s="73"/>
      <c r="U92" s="73"/>
      <c r="V92" s="73"/>
      <c r="W92" s="73"/>
      <c r="X92" s="73"/>
      <c r="Y92" s="73"/>
      <c r="Z92" s="73"/>
    </row>
    <row r="93" customFormat="false" ht="15.75" hidden="false" customHeight="true" outlineLevel="0" collapsed="false">
      <c r="A93" s="73"/>
      <c r="B93" s="69"/>
      <c r="C93" s="75"/>
      <c r="D93" s="69"/>
      <c r="E93" s="69" t="n">
        <v>3237</v>
      </c>
      <c r="F93" s="76" t="s">
        <v>132</v>
      </c>
      <c r="G93" s="74" t="n">
        <v>11149.58</v>
      </c>
      <c r="H93" s="74" t="n">
        <f aca="false">'Programska klasifikacija'!G45+'Programska klasifikacija'!G91+'Programska klasifikacija'!G137+'Programska klasifikacija'!G184+'Programska klasifikacija'!G230</f>
        <v>13000</v>
      </c>
      <c r="I93" s="74" t="n">
        <f aca="false">'Programska klasifikacija'!H45+'Programska klasifikacija'!H91+'Programska klasifikacija'!H137+'Programska klasifikacija'!H184+'Programska klasifikacija'!H230</f>
        <v>15375</v>
      </c>
      <c r="J93" s="74" t="n">
        <f aca="false">'Programska klasifikacija'!I45+'Programska klasifikacija'!I91+'Programska klasifikacija'!I137+'Programska klasifikacija'!I184+'Programska klasifikacija'!I230</f>
        <v>16143.75</v>
      </c>
      <c r="K93" s="74" t="n">
        <f aca="false">'Programska klasifikacija'!J45+'Programska klasifikacija'!J91+'Programska klasifikacija'!J137+'Programska klasifikacija'!J184+'Programska klasifikacija'!J230</f>
        <v>16950.9375</v>
      </c>
      <c r="L93" s="73"/>
      <c r="M93" s="73"/>
      <c r="N93" s="73"/>
      <c r="O93" s="73"/>
      <c r="P93" s="73"/>
      <c r="Q93" s="73"/>
      <c r="R93" s="73"/>
      <c r="S93" s="73"/>
      <c r="T93" s="73"/>
      <c r="U93" s="73"/>
      <c r="V93" s="73"/>
      <c r="W93" s="73"/>
      <c r="X93" s="73"/>
      <c r="Y93" s="73"/>
      <c r="Z93" s="73"/>
    </row>
    <row r="94" customFormat="false" ht="15.75" hidden="false" customHeight="true" outlineLevel="0" collapsed="false">
      <c r="A94" s="73"/>
      <c r="B94" s="69"/>
      <c r="C94" s="75"/>
      <c r="D94" s="69"/>
      <c r="E94" s="69" t="n">
        <v>3238</v>
      </c>
      <c r="F94" s="76" t="s">
        <v>133</v>
      </c>
      <c r="G94" s="74" t="n">
        <v>40</v>
      </c>
      <c r="H94" s="74" t="n">
        <f aca="false">'Programska klasifikacija'!G46+'Programska klasifikacija'!G92+'Programska klasifikacija'!G138+'Programska klasifikacija'!G185+'Programska klasifikacija'!G231</f>
        <v>1000</v>
      </c>
      <c r="I94" s="74" t="n">
        <f aca="false">'Programska klasifikacija'!H46+'Programska klasifikacija'!H92+'Programska klasifikacija'!H138+'Programska klasifikacija'!H185+'Programska klasifikacija'!H231</f>
        <v>500</v>
      </c>
      <c r="J94" s="74" t="n">
        <f aca="false">'Programska klasifikacija'!I46+'Programska klasifikacija'!I92+'Programska klasifikacija'!I138+'Programska klasifikacija'!I185+'Programska klasifikacija'!I231</f>
        <v>525</v>
      </c>
      <c r="K94" s="74" t="n">
        <f aca="false">'Programska klasifikacija'!J46+'Programska klasifikacija'!J92+'Programska klasifikacija'!J138+'Programska klasifikacija'!J185+'Programska klasifikacija'!J231</f>
        <v>551.25</v>
      </c>
      <c r="L94" s="73"/>
      <c r="M94" s="73"/>
      <c r="N94" s="73"/>
      <c r="O94" s="73"/>
      <c r="P94" s="73"/>
      <c r="Q94" s="73"/>
      <c r="R94" s="73"/>
      <c r="S94" s="73"/>
      <c r="T94" s="73"/>
      <c r="U94" s="73"/>
      <c r="V94" s="73"/>
      <c r="W94" s="73"/>
      <c r="X94" s="73"/>
      <c r="Y94" s="73"/>
      <c r="Z94" s="73"/>
    </row>
    <row r="95" customFormat="false" ht="15.75" hidden="false" customHeight="true" outlineLevel="0" collapsed="false">
      <c r="A95" s="73"/>
      <c r="B95" s="69"/>
      <c r="C95" s="75"/>
      <c r="D95" s="69"/>
      <c r="E95" s="69" t="n">
        <v>3239</v>
      </c>
      <c r="F95" s="76" t="s">
        <v>134</v>
      </c>
      <c r="G95" s="74" t="n">
        <v>120.3</v>
      </c>
      <c r="H95" s="74" t="n">
        <f aca="false">'Programska klasifikacija'!G47+'Programska klasifikacija'!G93+'Programska klasifikacija'!G139+'Programska klasifikacija'!G186+'Programska klasifikacija'!G232</f>
        <v>1000</v>
      </c>
      <c r="I95" s="74" t="n">
        <f aca="false">'Programska klasifikacija'!H47+'Programska klasifikacija'!H93+'Programska klasifikacija'!H139+'Programska klasifikacija'!H186+'Programska klasifikacija'!H232</f>
        <v>1000</v>
      </c>
      <c r="J95" s="74" t="n">
        <f aca="false">'Programska klasifikacija'!I47+'Programska klasifikacija'!I93+'Programska klasifikacija'!I139+'Programska klasifikacija'!I186+'Programska klasifikacija'!I232</f>
        <v>1050</v>
      </c>
      <c r="K95" s="74" t="n">
        <f aca="false">'Programska klasifikacija'!J47+'Programska klasifikacija'!J93+'Programska klasifikacija'!J139+'Programska klasifikacija'!J186+'Programska klasifikacija'!J232</f>
        <v>1102.5</v>
      </c>
      <c r="L95" s="73"/>
      <c r="M95" s="73"/>
      <c r="N95" s="73"/>
      <c r="O95" s="73"/>
      <c r="P95" s="73"/>
      <c r="Q95" s="73"/>
      <c r="R95" s="73"/>
      <c r="S95" s="73"/>
      <c r="T95" s="73"/>
      <c r="U95" s="73"/>
      <c r="V95" s="73"/>
      <c r="W95" s="73"/>
      <c r="X95" s="73"/>
      <c r="Y95" s="73"/>
      <c r="Z95" s="73"/>
    </row>
    <row r="96" customFormat="false" ht="15.75" hidden="false" customHeight="true" outlineLevel="0" collapsed="false">
      <c r="B96" s="67"/>
      <c r="C96" s="70"/>
      <c r="D96" s="67" t="n">
        <v>324</v>
      </c>
      <c r="E96" s="67"/>
      <c r="F96" s="65" t="s">
        <v>135</v>
      </c>
      <c r="G96" s="66" t="n">
        <v>0</v>
      </c>
      <c r="H96" s="66" t="n">
        <f aca="false">H97</f>
        <v>0</v>
      </c>
      <c r="I96" s="66" t="n">
        <f aca="false">I97</f>
        <v>0</v>
      </c>
      <c r="J96" s="66" t="n">
        <f aca="false">J97</f>
        <v>0</v>
      </c>
      <c r="K96" s="66" t="n">
        <f aca="false">K97</f>
        <v>0</v>
      </c>
    </row>
    <row r="97" customFormat="false" ht="15.75" hidden="false" customHeight="true" outlineLevel="0" collapsed="false">
      <c r="A97" s="73"/>
      <c r="B97" s="69"/>
      <c r="C97" s="75"/>
      <c r="D97" s="69"/>
      <c r="E97" s="69" t="n">
        <v>3241</v>
      </c>
      <c r="F97" s="76" t="s">
        <v>135</v>
      </c>
      <c r="G97" s="74" t="n">
        <v>0</v>
      </c>
      <c r="H97" s="74" t="n">
        <f aca="false">'Programska klasifikacija'!G49+'Programska klasifikacija'!G95+'Programska klasifikacija'!G141+'Programska klasifikacija'!G188+'Programska klasifikacija'!G234</f>
        <v>0</v>
      </c>
      <c r="I97" s="74" t="n">
        <f aca="false">'Programska klasifikacija'!H49+'Programska klasifikacija'!H95+'Programska klasifikacija'!H141+'Programska klasifikacija'!H188+'Programska klasifikacija'!H234</f>
        <v>0</v>
      </c>
      <c r="J97" s="74" t="n">
        <f aca="false">'Programska klasifikacija'!I49+'Programska klasifikacija'!I95+'Programska klasifikacija'!I141+'Programska klasifikacija'!I188+'Programska klasifikacija'!I234</f>
        <v>0</v>
      </c>
      <c r="K97" s="74" t="n">
        <f aca="false">'Programska klasifikacija'!J49+'Programska klasifikacija'!J95+'Programska klasifikacija'!J141+'Programska klasifikacija'!J188+'Programska klasifikacija'!J234</f>
        <v>0</v>
      </c>
      <c r="L97" s="73"/>
      <c r="M97" s="73"/>
      <c r="N97" s="73"/>
      <c r="O97" s="73"/>
      <c r="P97" s="73"/>
      <c r="Q97" s="73"/>
      <c r="R97" s="73"/>
      <c r="S97" s="73"/>
      <c r="T97" s="73"/>
      <c r="U97" s="73"/>
      <c r="V97" s="73"/>
      <c r="W97" s="73"/>
      <c r="X97" s="73"/>
      <c r="Y97" s="73"/>
      <c r="Z97" s="73"/>
    </row>
    <row r="98" customFormat="false" ht="15.75" hidden="false" customHeight="true" outlineLevel="0" collapsed="false">
      <c r="B98" s="67"/>
      <c r="C98" s="70"/>
      <c r="D98" s="67" t="n">
        <v>329</v>
      </c>
      <c r="E98" s="67"/>
      <c r="F98" s="65" t="s">
        <v>136</v>
      </c>
      <c r="G98" s="66" t="n">
        <v>135.04</v>
      </c>
      <c r="H98" s="66" t="n">
        <f aca="false">H99+H100+H101+H102+H103+H104+H105</f>
        <v>3300</v>
      </c>
      <c r="I98" s="66" t="n">
        <f aca="false">I99+I100+I101+I102+I103+I104+I105</f>
        <v>3000</v>
      </c>
      <c r="J98" s="66" t="n">
        <f aca="false">J99+J100+J101+J102+J103+J104+J105</f>
        <v>3150</v>
      </c>
      <c r="K98" s="66" t="n">
        <f aca="false">K99+K100+K101+K102+K103+K104+K105</f>
        <v>3307.5</v>
      </c>
    </row>
    <row r="99" customFormat="false" ht="15.75" hidden="false" customHeight="true" outlineLevel="0" collapsed="false">
      <c r="A99" s="73"/>
      <c r="B99" s="69"/>
      <c r="C99" s="75"/>
      <c r="D99" s="69"/>
      <c r="E99" s="69" t="n">
        <v>3291</v>
      </c>
      <c r="F99" s="76" t="s">
        <v>137</v>
      </c>
      <c r="G99" s="74" t="n">
        <f aca="false">'Programska klasifikacija'!F51+'Programska klasifikacija'!F97+'Programska klasifikacija'!F143+'Programska klasifikacija'!F190+'Programska klasifikacija'!F236</f>
        <v>0</v>
      </c>
      <c r="H99" s="74" t="n">
        <f aca="false">'Programska klasifikacija'!G51+'Programska klasifikacija'!G97+'Programska klasifikacija'!G143+'Programska klasifikacija'!G190+'Programska klasifikacija'!G236</f>
        <v>0</v>
      </c>
      <c r="I99" s="74" t="n">
        <f aca="false">'Programska klasifikacija'!H51+'Programska klasifikacija'!H97+'Programska klasifikacija'!H143+'Programska klasifikacija'!H190+'Programska klasifikacija'!H236</f>
        <v>0</v>
      </c>
      <c r="J99" s="74" t="n">
        <f aca="false">'Programska klasifikacija'!I51+'Programska klasifikacija'!I97+'Programska klasifikacija'!I143+'Programska klasifikacija'!I190+'Programska klasifikacija'!I236</f>
        <v>0</v>
      </c>
      <c r="K99" s="74" t="n">
        <f aca="false">'Programska klasifikacija'!J51+'Programska klasifikacija'!J97+'Programska klasifikacija'!J143+'Programska klasifikacija'!J190+'Programska klasifikacija'!J236</f>
        <v>0</v>
      </c>
      <c r="L99" s="73"/>
      <c r="M99" s="73"/>
      <c r="N99" s="73"/>
      <c r="O99" s="73"/>
      <c r="P99" s="73"/>
      <c r="Q99" s="73"/>
      <c r="R99" s="73"/>
      <c r="S99" s="73"/>
      <c r="T99" s="73"/>
      <c r="U99" s="73"/>
      <c r="V99" s="73"/>
      <c r="W99" s="73"/>
      <c r="X99" s="73"/>
      <c r="Y99" s="73"/>
      <c r="Z99" s="73"/>
    </row>
    <row r="100" customFormat="false" ht="15.75" hidden="false" customHeight="true" outlineLevel="0" collapsed="false">
      <c r="A100" s="73"/>
      <c r="B100" s="69"/>
      <c r="C100" s="75"/>
      <c r="D100" s="69"/>
      <c r="E100" s="69" t="n">
        <v>3292</v>
      </c>
      <c r="F100" s="76" t="s">
        <v>138</v>
      </c>
      <c r="G100" s="74" t="n">
        <v>135.04</v>
      </c>
      <c r="H100" s="74" t="n">
        <f aca="false">'Programska klasifikacija'!G52+'Programska klasifikacija'!G98+'Programska klasifikacija'!G144+'Programska klasifikacija'!G191+'Programska klasifikacija'!G237</f>
        <v>1800</v>
      </c>
      <c r="I100" s="74" t="n">
        <f aca="false">'Programska klasifikacija'!H52+'Programska klasifikacija'!H98+'Programska klasifikacija'!H144+'Programska klasifikacija'!H191+'Programska klasifikacija'!H237</f>
        <v>1500</v>
      </c>
      <c r="J100" s="74" t="n">
        <f aca="false">'Programska klasifikacija'!I52+'Programska klasifikacija'!I98+'Programska klasifikacija'!I144+'Programska klasifikacija'!I191+'Programska klasifikacija'!I237</f>
        <v>1575</v>
      </c>
      <c r="K100" s="74" t="n">
        <f aca="false">'Programska klasifikacija'!J52+'Programska klasifikacija'!J98+'Programska klasifikacija'!J144+'Programska klasifikacija'!J191+'Programska klasifikacija'!J237</f>
        <v>1653.75</v>
      </c>
      <c r="L100" s="73"/>
      <c r="M100" s="73"/>
      <c r="N100" s="73"/>
      <c r="O100" s="73"/>
      <c r="P100" s="73"/>
      <c r="Q100" s="73"/>
      <c r="R100" s="73"/>
      <c r="S100" s="73"/>
      <c r="T100" s="73"/>
      <c r="U100" s="73"/>
      <c r="V100" s="73"/>
      <c r="W100" s="73"/>
      <c r="X100" s="73"/>
      <c r="Y100" s="73"/>
      <c r="Z100" s="73"/>
    </row>
    <row r="101" customFormat="false" ht="15.75" hidden="false" customHeight="true" outlineLevel="0" collapsed="false">
      <c r="A101" s="73"/>
      <c r="B101" s="69"/>
      <c r="C101" s="75"/>
      <c r="D101" s="69"/>
      <c r="E101" s="69" t="n">
        <v>3293</v>
      </c>
      <c r="F101" s="76" t="s">
        <v>139</v>
      </c>
      <c r="G101" s="74" t="n">
        <f aca="false">'Programska klasifikacija'!F53+'Programska klasifikacija'!F99+'Programska klasifikacija'!F145+'Programska klasifikacija'!F192+'Programska klasifikacija'!F238</f>
        <v>0</v>
      </c>
      <c r="H101" s="74" t="n">
        <f aca="false">'Programska klasifikacija'!G53+'Programska klasifikacija'!G99+'Programska klasifikacija'!G145+'Programska klasifikacija'!G192+'Programska klasifikacija'!G238</f>
        <v>500</v>
      </c>
      <c r="I101" s="74" t="n">
        <f aca="false">'Programska klasifikacija'!H53+'Programska klasifikacija'!H99+'Programska klasifikacija'!H145+'Programska klasifikacija'!H192+'Programska klasifikacija'!H238</f>
        <v>500</v>
      </c>
      <c r="J101" s="74" t="n">
        <f aca="false">'Programska klasifikacija'!I53+'Programska klasifikacija'!I99+'Programska klasifikacija'!I145+'Programska klasifikacija'!I192+'Programska klasifikacija'!I238</f>
        <v>525</v>
      </c>
      <c r="K101" s="74" t="n">
        <f aca="false">'Programska klasifikacija'!J53+'Programska klasifikacija'!J99+'Programska klasifikacija'!J145+'Programska klasifikacija'!J192+'Programska klasifikacija'!J238</f>
        <v>551.25</v>
      </c>
      <c r="L101" s="73"/>
      <c r="M101" s="73"/>
      <c r="N101" s="73"/>
      <c r="O101" s="73"/>
      <c r="P101" s="73"/>
      <c r="Q101" s="73"/>
      <c r="R101" s="73"/>
      <c r="S101" s="73"/>
      <c r="T101" s="73"/>
      <c r="U101" s="73"/>
      <c r="V101" s="73"/>
      <c r="W101" s="73"/>
      <c r="X101" s="73"/>
      <c r="Y101" s="73"/>
      <c r="Z101" s="73"/>
    </row>
    <row r="102" customFormat="false" ht="15.75" hidden="false" customHeight="true" outlineLevel="0" collapsed="false">
      <c r="A102" s="73"/>
      <c r="B102" s="69"/>
      <c r="C102" s="75"/>
      <c r="D102" s="69"/>
      <c r="E102" s="69" t="n">
        <v>3294</v>
      </c>
      <c r="F102" s="76" t="s">
        <v>140</v>
      </c>
      <c r="G102" s="74" t="n">
        <v>0</v>
      </c>
      <c r="H102" s="74" t="n">
        <f aca="false">'Programska klasifikacija'!G54+'Programska klasifikacija'!G100+'Programska klasifikacija'!G146+'Programska klasifikacija'!G193+'Programska klasifikacija'!G239</f>
        <v>0</v>
      </c>
      <c r="I102" s="74" t="n">
        <f aca="false">'Programska klasifikacija'!H54+'Programska klasifikacija'!H100+'Programska klasifikacija'!H146+'Programska klasifikacija'!H193+'Programska klasifikacija'!H239</f>
        <v>0</v>
      </c>
      <c r="J102" s="74" t="n">
        <f aca="false">'Programska klasifikacija'!I54+'Programska klasifikacija'!I100+'Programska klasifikacija'!I146+'Programska klasifikacija'!I193+'Programska klasifikacija'!I239</f>
        <v>0</v>
      </c>
      <c r="K102" s="74" t="n">
        <f aca="false">'Programska klasifikacija'!J54+'Programska klasifikacija'!J100+'Programska klasifikacija'!J146+'Programska klasifikacija'!J193+'Programska klasifikacija'!J239</f>
        <v>0</v>
      </c>
      <c r="L102" s="73"/>
      <c r="M102" s="73"/>
      <c r="N102" s="73"/>
      <c r="O102" s="73"/>
      <c r="P102" s="73"/>
      <c r="Q102" s="73"/>
      <c r="R102" s="73"/>
      <c r="S102" s="73"/>
      <c r="T102" s="73"/>
      <c r="U102" s="73"/>
      <c r="V102" s="73"/>
      <c r="W102" s="73"/>
      <c r="X102" s="73"/>
      <c r="Y102" s="73"/>
      <c r="Z102" s="73"/>
    </row>
    <row r="103" customFormat="false" ht="15.75" hidden="false" customHeight="true" outlineLevel="0" collapsed="false">
      <c r="A103" s="73"/>
      <c r="B103" s="69"/>
      <c r="C103" s="75"/>
      <c r="D103" s="69"/>
      <c r="E103" s="69" t="n">
        <v>3295</v>
      </c>
      <c r="F103" s="76" t="s">
        <v>141</v>
      </c>
      <c r="G103" s="74" t="n">
        <f aca="false">'Programska klasifikacija'!F55+'Programska klasifikacija'!F101+'Programska klasifikacija'!F147+'Programska klasifikacija'!F194+'Programska klasifikacija'!F240</f>
        <v>0</v>
      </c>
      <c r="H103" s="74" t="n">
        <f aca="false">'Programska klasifikacija'!G55+'Programska klasifikacija'!G101+'Programska klasifikacija'!G147+'Programska klasifikacija'!G194+'Programska klasifikacija'!G240</f>
        <v>0</v>
      </c>
      <c r="I103" s="74" t="n">
        <f aca="false">'Programska klasifikacija'!H55+'Programska klasifikacija'!H101+'Programska klasifikacija'!H147+'Programska klasifikacija'!H194+'Programska klasifikacija'!H240</f>
        <v>0</v>
      </c>
      <c r="J103" s="74" t="n">
        <f aca="false">'Programska klasifikacija'!I55+'Programska klasifikacija'!I101+'Programska klasifikacija'!I147+'Programska klasifikacija'!I194+'Programska klasifikacija'!I240</f>
        <v>0</v>
      </c>
      <c r="K103" s="74" t="n">
        <f aca="false">'Programska klasifikacija'!J55+'Programska klasifikacija'!J101+'Programska klasifikacija'!J147+'Programska klasifikacija'!J194+'Programska klasifikacija'!J240</f>
        <v>0</v>
      </c>
      <c r="L103" s="73"/>
      <c r="M103" s="73"/>
      <c r="N103" s="73"/>
      <c r="O103" s="73"/>
      <c r="P103" s="73"/>
      <c r="Q103" s="73"/>
      <c r="R103" s="73"/>
      <c r="S103" s="73"/>
      <c r="T103" s="73"/>
      <c r="U103" s="73"/>
      <c r="V103" s="73"/>
      <c r="W103" s="73"/>
      <c r="X103" s="73"/>
      <c r="Y103" s="73"/>
      <c r="Z103" s="73"/>
    </row>
    <row r="104" customFormat="false" ht="15.75" hidden="false" customHeight="true" outlineLevel="0" collapsed="false">
      <c r="A104" s="73"/>
      <c r="B104" s="69"/>
      <c r="C104" s="75"/>
      <c r="D104" s="69"/>
      <c r="E104" s="69" t="n">
        <v>3296</v>
      </c>
      <c r="F104" s="69" t="s">
        <v>142</v>
      </c>
      <c r="G104" s="74" t="n">
        <f aca="false">'Programska klasifikacija'!F56+'Programska klasifikacija'!F102+'Programska klasifikacija'!F148+'Programska klasifikacija'!F195+'Programska klasifikacija'!F241</f>
        <v>0</v>
      </c>
      <c r="H104" s="74" t="n">
        <f aca="false">'Programska klasifikacija'!G56+'Programska klasifikacija'!G102+'Programska klasifikacija'!G148+'Programska klasifikacija'!G195+'Programska klasifikacija'!G241</f>
        <v>0</v>
      </c>
      <c r="I104" s="74" t="n">
        <f aca="false">'Programska klasifikacija'!H56+'Programska klasifikacija'!H102+'Programska klasifikacija'!H148+'Programska klasifikacija'!H195+'Programska klasifikacija'!H241</f>
        <v>0</v>
      </c>
      <c r="J104" s="74" t="n">
        <f aca="false">'Programska klasifikacija'!I56+'Programska klasifikacija'!I102+'Programska klasifikacija'!I148+'Programska klasifikacija'!I195+'Programska klasifikacija'!I241</f>
        <v>0</v>
      </c>
      <c r="K104" s="74" t="n">
        <f aca="false">'Programska klasifikacija'!J56+'Programska klasifikacija'!J102+'Programska klasifikacija'!J148+'Programska klasifikacija'!J195+'Programska klasifikacija'!J241</f>
        <v>0</v>
      </c>
      <c r="L104" s="73"/>
      <c r="M104" s="73"/>
      <c r="N104" s="73"/>
      <c r="O104" s="73"/>
      <c r="P104" s="73"/>
      <c r="Q104" s="73"/>
      <c r="R104" s="73"/>
      <c r="S104" s="73"/>
      <c r="T104" s="73"/>
      <c r="U104" s="73"/>
      <c r="V104" s="73"/>
      <c r="W104" s="73"/>
      <c r="X104" s="73"/>
      <c r="Y104" s="73"/>
      <c r="Z104" s="73"/>
    </row>
    <row r="105" customFormat="false" ht="15.75" hidden="false" customHeight="true" outlineLevel="0" collapsed="false">
      <c r="A105" s="73"/>
      <c r="B105" s="69"/>
      <c r="C105" s="75"/>
      <c r="D105" s="69"/>
      <c r="E105" s="69" t="n">
        <v>3299</v>
      </c>
      <c r="F105" s="69" t="s">
        <v>136</v>
      </c>
      <c r="G105" s="74" t="n">
        <v>433.44</v>
      </c>
      <c r="H105" s="74" t="n">
        <f aca="false">'Programska klasifikacija'!G57+'Programska klasifikacija'!G103+'Programska klasifikacija'!G149+'Programska klasifikacija'!G196+'Programska klasifikacija'!G242</f>
        <v>1000</v>
      </c>
      <c r="I105" s="74" t="n">
        <f aca="false">'Programska klasifikacija'!H57+'Programska klasifikacija'!H103+'Programska klasifikacija'!H149+'Programska klasifikacija'!H196+'Programska klasifikacija'!H242</f>
        <v>1000</v>
      </c>
      <c r="J105" s="74" t="n">
        <f aca="false">'Programska klasifikacija'!I57+'Programska klasifikacija'!I103+'Programska klasifikacija'!I149+'Programska klasifikacija'!I196+'Programska klasifikacija'!I242</f>
        <v>1050</v>
      </c>
      <c r="K105" s="74" t="n">
        <f aca="false">'Programska klasifikacija'!J57+'Programska klasifikacija'!J103+'Programska klasifikacija'!J149+'Programska klasifikacija'!J196+'Programska klasifikacija'!J242</f>
        <v>1102.5</v>
      </c>
      <c r="L105" s="73"/>
      <c r="M105" s="73"/>
      <c r="N105" s="73"/>
      <c r="O105" s="73"/>
      <c r="P105" s="73"/>
      <c r="Q105" s="73"/>
      <c r="R105" s="73"/>
      <c r="S105" s="73"/>
      <c r="T105" s="73"/>
      <c r="U105" s="73"/>
      <c r="V105" s="73"/>
      <c r="W105" s="73"/>
      <c r="X105" s="73"/>
      <c r="Y105" s="73"/>
      <c r="Z105" s="73"/>
    </row>
    <row r="106" customFormat="false" ht="15.75" hidden="false" customHeight="true" outlineLevel="0" collapsed="false">
      <c r="B106" s="67"/>
      <c r="C106" s="67" t="n">
        <v>34</v>
      </c>
      <c r="D106" s="69"/>
      <c r="E106" s="69"/>
      <c r="F106" s="69" t="s">
        <v>143</v>
      </c>
      <c r="G106" s="66" t="n">
        <v>433</v>
      </c>
      <c r="H106" s="66" t="n">
        <f aca="false">H107</f>
        <v>500</v>
      </c>
      <c r="I106" s="66" t="n">
        <f aca="false">I107</f>
        <v>500</v>
      </c>
      <c r="J106" s="66" t="n">
        <f aca="false">J107</f>
        <v>525</v>
      </c>
      <c r="K106" s="66" t="n">
        <f aca="false">K107</f>
        <v>551.25</v>
      </c>
    </row>
    <row r="107" customFormat="false" ht="15.75" hidden="false" customHeight="true" outlineLevel="0" collapsed="false">
      <c r="B107" s="67"/>
      <c r="C107" s="70"/>
      <c r="D107" s="69" t="n">
        <v>343</v>
      </c>
      <c r="E107" s="69"/>
      <c r="F107" s="69" t="s">
        <v>144</v>
      </c>
      <c r="G107" s="66" t="n">
        <v>0</v>
      </c>
      <c r="H107" s="66" t="n">
        <f aca="false">H108+H109+H110</f>
        <v>500</v>
      </c>
      <c r="I107" s="66" t="n">
        <f aca="false">I108+I109+I110</f>
        <v>500</v>
      </c>
      <c r="J107" s="66" t="n">
        <f aca="false">J108+J109+J110</f>
        <v>525</v>
      </c>
      <c r="K107" s="66" t="n">
        <f aca="false">K108+K109+K110</f>
        <v>551.25</v>
      </c>
    </row>
    <row r="108" customFormat="false" ht="15.75" hidden="false" customHeight="true" outlineLevel="0" collapsed="false">
      <c r="A108" s="73"/>
      <c r="B108" s="69"/>
      <c r="C108" s="75"/>
      <c r="D108" s="69"/>
      <c r="E108" s="69" t="n">
        <v>3431</v>
      </c>
      <c r="F108" s="69" t="s">
        <v>145</v>
      </c>
      <c r="G108" s="74" t="n">
        <f aca="false">'Programska klasifikacija'!F60+'Programska klasifikacija'!F106+'Programska klasifikacija'!F152+'Programska klasifikacija'!F199+'Programska klasifikacija'!F245</f>
        <v>433.44</v>
      </c>
      <c r="H108" s="74" t="n">
        <f aca="false">'Programska klasifikacija'!G60+'Programska klasifikacija'!G106+'Programska klasifikacija'!G152+'Programska klasifikacija'!G199+'Programska klasifikacija'!G245</f>
        <v>500</v>
      </c>
      <c r="I108" s="74" t="n">
        <f aca="false">'Programska klasifikacija'!H60+'Programska klasifikacija'!H106+'Programska klasifikacija'!H152+'Programska klasifikacija'!H199+'Programska klasifikacija'!H245</f>
        <v>500</v>
      </c>
      <c r="J108" s="74" t="n">
        <f aca="false">'Programska klasifikacija'!I60+'Programska klasifikacija'!I106+'Programska klasifikacija'!I152+'Programska klasifikacija'!I199+'Programska klasifikacija'!I245</f>
        <v>525</v>
      </c>
      <c r="K108" s="74" t="n">
        <f aca="false">'Programska klasifikacija'!J60+'Programska klasifikacija'!J106+'Programska klasifikacija'!J152+'Programska klasifikacija'!J199+'Programska klasifikacija'!J245</f>
        <v>551.25</v>
      </c>
      <c r="L108" s="73"/>
      <c r="M108" s="73"/>
      <c r="N108" s="73"/>
      <c r="O108" s="73"/>
      <c r="P108" s="73"/>
      <c r="Q108" s="73"/>
      <c r="R108" s="73"/>
      <c r="S108" s="73"/>
      <c r="T108" s="73"/>
      <c r="U108" s="73"/>
      <c r="V108" s="73"/>
      <c r="W108" s="73"/>
      <c r="X108" s="73"/>
      <c r="Y108" s="73"/>
      <c r="Z108" s="73"/>
    </row>
    <row r="109" customFormat="false" ht="15.75" hidden="false" customHeight="true" outlineLevel="0" collapsed="false">
      <c r="A109" s="73"/>
      <c r="B109" s="69"/>
      <c r="C109" s="75"/>
      <c r="D109" s="69"/>
      <c r="E109" s="69" t="n">
        <v>3433</v>
      </c>
      <c r="F109" s="69" t="s">
        <v>146</v>
      </c>
      <c r="G109" s="74" t="n">
        <f aca="false">'Programska klasifikacija'!F61+'Programska klasifikacija'!F107+'Programska klasifikacija'!F153+'Programska klasifikacija'!F200+'Programska klasifikacija'!F246</f>
        <v>0</v>
      </c>
      <c r="H109" s="74" t="n">
        <f aca="false">'Programska klasifikacija'!G61+'Programska klasifikacija'!G107+'Programska klasifikacija'!G153+'Programska klasifikacija'!G200+'Programska klasifikacija'!G246</f>
        <v>0</v>
      </c>
      <c r="I109" s="74" t="n">
        <f aca="false">'Programska klasifikacija'!H61+'Programska klasifikacija'!H107+'Programska klasifikacija'!H153+'Programska klasifikacija'!H200+'Programska klasifikacija'!H246</f>
        <v>0</v>
      </c>
      <c r="J109" s="74" t="n">
        <f aca="false">'Programska klasifikacija'!I61+'Programska klasifikacija'!I107+'Programska klasifikacija'!I153+'Programska klasifikacija'!I200+'Programska klasifikacija'!I246</f>
        <v>0</v>
      </c>
      <c r="K109" s="74" t="n">
        <f aca="false">'Programska klasifikacija'!J61+'Programska klasifikacija'!J107+'Programska klasifikacija'!J153+'Programska klasifikacija'!J200+'Programska klasifikacija'!J246</f>
        <v>0</v>
      </c>
      <c r="L109" s="73"/>
      <c r="M109" s="73"/>
      <c r="N109" s="73"/>
      <c r="O109" s="73"/>
      <c r="P109" s="73"/>
      <c r="Q109" s="73"/>
      <c r="R109" s="73"/>
      <c r="S109" s="73"/>
      <c r="T109" s="73"/>
      <c r="U109" s="73"/>
      <c r="V109" s="73"/>
      <c r="W109" s="73"/>
      <c r="X109" s="73"/>
      <c r="Y109" s="73"/>
      <c r="Z109" s="73"/>
    </row>
    <row r="110" customFormat="false" ht="15.75" hidden="false" customHeight="true" outlineLevel="0" collapsed="false">
      <c r="A110" s="73"/>
      <c r="B110" s="69"/>
      <c r="C110" s="75"/>
      <c r="D110" s="69"/>
      <c r="E110" s="69" t="n">
        <v>3434</v>
      </c>
      <c r="F110" s="69" t="s">
        <v>147</v>
      </c>
      <c r="G110" s="74" t="n">
        <f aca="false">'Programska klasifikacija'!F62+'Programska klasifikacija'!F108+'Programska klasifikacija'!F154+'Programska klasifikacija'!F201+'Programska klasifikacija'!F247</f>
        <v>0</v>
      </c>
      <c r="H110" s="74" t="n">
        <f aca="false">'Programska klasifikacija'!G62+'Programska klasifikacija'!G108+'Programska klasifikacija'!G154+'Programska klasifikacija'!G201+'Programska klasifikacija'!G247</f>
        <v>0</v>
      </c>
      <c r="I110" s="74" t="n">
        <f aca="false">'Programska klasifikacija'!H62+'Programska klasifikacija'!H108+'Programska klasifikacija'!H154+'Programska klasifikacija'!H201+'Programska klasifikacija'!H247</f>
        <v>0</v>
      </c>
      <c r="J110" s="74" t="n">
        <f aca="false">'Programska klasifikacija'!I62+'Programska klasifikacija'!I108+'Programska klasifikacija'!I154+'Programska klasifikacija'!I201+'Programska klasifikacija'!I247</f>
        <v>0</v>
      </c>
      <c r="K110" s="74" t="n">
        <f aca="false">'Programska klasifikacija'!J62+'Programska klasifikacija'!J108+'Programska klasifikacija'!J154+'Programska klasifikacija'!J201+'Programska klasifikacija'!J247</f>
        <v>0</v>
      </c>
      <c r="L110" s="73"/>
      <c r="M110" s="73"/>
      <c r="N110" s="73"/>
      <c r="O110" s="73"/>
      <c r="P110" s="73"/>
      <c r="Q110" s="73"/>
      <c r="R110" s="73"/>
      <c r="S110" s="73"/>
      <c r="T110" s="73"/>
      <c r="U110" s="73"/>
      <c r="V110" s="73"/>
      <c r="W110" s="73"/>
      <c r="X110" s="73"/>
      <c r="Y110" s="73"/>
      <c r="Z110" s="73"/>
    </row>
    <row r="111" customFormat="false" ht="15.75" hidden="false" customHeight="true" outlineLevel="0" collapsed="false">
      <c r="A111" s="59"/>
      <c r="B111" s="71" t="n">
        <v>4</v>
      </c>
      <c r="C111" s="71"/>
      <c r="D111" s="71"/>
      <c r="E111" s="71"/>
      <c r="F111" s="77" t="s">
        <v>148</v>
      </c>
      <c r="G111" s="63" t="n">
        <f aca="false">G112+G115+G127</f>
        <v>0</v>
      </c>
      <c r="H111" s="63" t="n">
        <f aca="false">H112+H115+H127</f>
        <v>14800</v>
      </c>
      <c r="I111" s="63" t="n">
        <f aca="false">I112+I115+I127</f>
        <v>10000</v>
      </c>
      <c r="J111" s="63" t="n">
        <f aca="false">J112+J115+J127</f>
        <v>10500</v>
      </c>
      <c r="K111" s="63" t="n">
        <f aca="false">K112+K115+K127</f>
        <v>11025</v>
      </c>
      <c r="L111" s="59"/>
      <c r="M111" s="59"/>
      <c r="N111" s="59"/>
      <c r="O111" s="59"/>
      <c r="P111" s="59"/>
      <c r="Q111" s="59"/>
      <c r="R111" s="59"/>
      <c r="S111" s="59"/>
      <c r="T111" s="59"/>
      <c r="U111" s="59"/>
      <c r="V111" s="59"/>
      <c r="W111" s="59"/>
      <c r="X111" s="59"/>
      <c r="Y111" s="59"/>
      <c r="Z111" s="59"/>
    </row>
    <row r="112" customFormat="false" ht="15.75" hidden="false" customHeight="true" outlineLevel="0" collapsed="false">
      <c r="B112" s="65"/>
      <c r="C112" s="65" t="n">
        <v>41</v>
      </c>
      <c r="D112" s="65"/>
      <c r="E112" s="65"/>
      <c r="F112" s="78" t="s">
        <v>149</v>
      </c>
      <c r="G112" s="66" t="n">
        <f aca="false">G113</f>
        <v>0</v>
      </c>
      <c r="H112" s="66" t="n">
        <f aca="false">H113</f>
        <v>0</v>
      </c>
      <c r="I112" s="66" t="n">
        <f aca="false">I113</f>
        <v>0</v>
      </c>
      <c r="J112" s="66" t="n">
        <f aca="false">J113</f>
        <v>0</v>
      </c>
      <c r="K112" s="66" t="n">
        <f aca="false">K113</f>
        <v>0</v>
      </c>
    </row>
    <row r="113" customFormat="false" ht="15.75" hidden="false" customHeight="true" outlineLevel="0" collapsed="false">
      <c r="B113" s="65"/>
      <c r="C113" s="65"/>
      <c r="D113" s="67" t="n">
        <v>412</v>
      </c>
      <c r="E113" s="67"/>
      <c r="F113" s="67" t="s">
        <v>150</v>
      </c>
      <c r="G113" s="66" t="n">
        <f aca="false">G114</f>
        <v>0</v>
      </c>
      <c r="H113" s="66" t="n">
        <f aca="false">H114</f>
        <v>0</v>
      </c>
      <c r="I113" s="66" t="n">
        <f aca="false">I114</f>
        <v>0</v>
      </c>
      <c r="J113" s="66" t="n">
        <f aca="false">J114</f>
        <v>0</v>
      </c>
      <c r="K113" s="66" t="n">
        <f aca="false">K114</f>
        <v>0</v>
      </c>
    </row>
    <row r="114" customFormat="false" ht="15.75" hidden="false" customHeight="true" outlineLevel="0" collapsed="false">
      <c r="A114" s="73"/>
      <c r="B114" s="76"/>
      <c r="C114" s="76"/>
      <c r="D114" s="69"/>
      <c r="E114" s="69" t="n">
        <v>4123</v>
      </c>
      <c r="F114" s="69" t="s">
        <v>151</v>
      </c>
      <c r="G114" s="74" t="n">
        <f aca="false">'Programska klasifikacija'!F252+'Programska klasifikacija'!F270+'Programska klasifikacija'!F288+'Programska klasifikacija'!F306+'Programska klasifikacija'!F324</f>
        <v>0</v>
      </c>
      <c r="H114" s="74" t="n">
        <f aca="false">'Programska klasifikacija'!G252+'Programska klasifikacija'!G270+'Programska klasifikacija'!G288+'Programska klasifikacija'!G306+'Programska klasifikacija'!G324</f>
        <v>0</v>
      </c>
      <c r="I114" s="74" t="n">
        <f aca="false">'Programska klasifikacija'!H252+'Programska klasifikacija'!H270+'Programska klasifikacija'!H288+'Programska klasifikacija'!H306+'Programska klasifikacija'!H324</f>
        <v>0</v>
      </c>
      <c r="J114" s="74" t="n">
        <f aca="false">'Programska klasifikacija'!I252+'Programska klasifikacija'!I270+'Programska klasifikacija'!I288+'Programska klasifikacija'!I306+'Programska klasifikacija'!I324</f>
        <v>0</v>
      </c>
      <c r="K114" s="74" t="n">
        <f aca="false">'Programska klasifikacija'!J252+'Programska klasifikacija'!J270+'Programska klasifikacija'!J288+'Programska klasifikacija'!J306+'Programska klasifikacija'!J324</f>
        <v>0</v>
      </c>
      <c r="L114" s="73"/>
      <c r="M114" s="73"/>
      <c r="N114" s="73"/>
      <c r="O114" s="73"/>
      <c r="P114" s="73"/>
      <c r="Q114" s="73"/>
      <c r="R114" s="73"/>
      <c r="S114" s="73"/>
      <c r="T114" s="73"/>
      <c r="U114" s="73"/>
      <c r="V114" s="73"/>
      <c r="W114" s="73"/>
      <c r="X114" s="73"/>
      <c r="Y114" s="73"/>
      <c r="Z114" s="73"/>
    </row>
    <row r="115" customFormat="false" ht="15.75" hidden="false" customHeight="true" outlineLevel="0" collapsed="false">
      <c r="B115" s="65"/>
      <c r="C115" s="65" t="n">
        <v>42</v>
      </c>
      <c r="D115" s="67"/>
      <c r="E115" s="67"/>
      <c r="F115" s="67" t="s">
        <v>152</v>
      </c>
      <c r="G115" s="66" t="n">
        <f aca="false">G116+G118+G125</f>
        <v>0</v>
      </c>
      <c r="H115" s="66" t="n">
        <f aca="false">H116+H118+H125</f>
        <v>14800</v>
      </c>
      <c r="I115" s="66" t="n">
        <f aca="false">I116+I118+I125</f>
        <v>0</v>
      </c>
      <c r="J115" s="66" t="n">
        <f aca="false">J116+J118+J125</f>
        <v>0</v>
      </c>
      <c r="K115" s="66" t="n">
        <f aca="false">K116+K118+K125</f>
        <v>0</v>
      </c>
    </row>
    <row r="116" customFormat="false" ht="15.75" hidden="false" customHeight="true" outlineLevel="0" collapsed="false">
      <c r="B116" s="65"/>
      <c r="C116" s="65"/>
      <c r="D116" s="67" t="n">
        <v>421</v>
      </c>
      <c r="E116" s="67"/>
      <c r="F116" s="67" t="s">
        <v>153</v>
      </c>
      <c r="G116" s="66" t="n">
        <f aca="false">G117</f>
        <v>0</v>
      </c>
      <c r="H116" s="66" t="n">
        <f aca="false">H117</f>
        <v>0</v>
      </c>
      <c r="I116" s="66" t="n">
        <f aca="false">I117</f>
        <v>0</v>
      </c>
      <c r="J116" s="66" t="n">
        <f aca="false">J117</f>
        <v>0</v>
      </c>
      <c r="K116" s="66" t="n">
        <f aca="false">K117</f>
        <v>0</v>
      </c>
    </row>
    <row r="117" customFormat="false" ht="15.75" hidden="false" customHeight="true" outlineLevel="0" collapsed="false">
      <c r="A117" s="73"/>
      <c r="B117" s="76"/>
      <c r="C117" s="76"/>
      <c r="D117" s="69"/>
      <c r="E117" s="69" t="n">
        <v>4214</v>
      </c>
      <c r="F117" s="69" t="s">
        <v>154</v>
      </c>
      <c r="G117" s="74" t="n">
        <f aca="false">'Programska klasifikacija'!F255+'Programska klasifikacija'!F273+'Programska klasifikacija'!F291+'Programska klasifikacija'!F309+'Programska klasifikacija'!F327</f>
        <v>0</v>
      </c>
      <c r="H117" s="74" t="n">
        <f aca="false">'Programska klasifikacija'!G255+'Programska klasifikacija'!G273+'Programska klasifikacija'!G291+'Programska klasifikacija'!G309+'Programska klasifikacija'!G327</f>
        <v>0</v>
      </c>
      <c r="I117" s="74" t="n">
        <f aca="false">'Programska klasifikacija'!H255+'Programska klasifikacija'!H273+'Programska klasifikacija'!H291+'Programska klasifikacija'!H309+'Programska klasifikacija'!H327</f>
        <v>0</v>
      </c>
      <c r="J117" s="74" t="n">
        <f aca="false">'Programska klasifikacija'!I255+'Programska klasifikacija'!I273+'Programska klasifikacija'!I291+'Programska klasifikacija'!I309+'Programska klasifikacija'!I327</f>
        <v>0</v>
      </c>
      <c r="K117" s="74" t="n">
        <f aca="false">'Programska klasifikacija'!J255+'Programska klasifikacija'!J273+'Programska klasifikacija'!J291+'Programska klasifikacija'!J309+'Programska klasifikacija'!J327</f>
        <v>0</v>
      </c>
      <c r="L117" s="73"/>
      <c r="M117" s="73"/>
      <c r="N117" s="73"/>
      <c r="O117" s="73"/>
      <c r="P117" s="73"/>
      <c r="Q117" s="73"/>
      <c r="R117" s="73"/>
      <c r="S117" s="73"/>
      <c r="T117" s="73"/>
      <c r="U117" s="73"/>
      <c r="V117" s="73"/>
      <c r="W117" s="73"/>
      <c r="X117" s="73"/>
      <c r="Y117" s="73"/>
      <c r="Z117" s="73"/>
    </row>
    <row r="118" customFormat="false" ht="15.75" hidden="false" customHeight="true" outlineLevel="0" collapsed="false">
      <c r="B118" s="65"/>
      <c r="C118" s="65"/>
      <c r="D118" s="67" t="n">
        <v>422</v>
      </c>
      <c r="E118" s="67"/>
      <c r="F118" s="67" t="s">
        <v>155</v>
      </c>
      <c r="G118" s="66" t="n">
        <f aca="false">G119+G120+G121+G122+G123+G124</f>
        <v>0</v>
      </c>
      <c r="H118" s="66" t="n">
        <f aca="false">H119+H120+H121+H122+H123+H124</f>
        <v>14800</v>
      </c>
      <c r="I118" s="66" t="n">
        <f aca="false">I119+I120+I121+I122+I123+I124</f>
        <v>0</v>
      </c>
      <c r="J118" s="66" t="n">
        <f aca="false">J119+J120+J121+J122+J123+J124</f>
        <v>0</v>
      </c>
      <c r="K118" s="66" t="n">
        <f aca="false">K119+K120+K121+K122+K123+K124</f>
        <v>0</v>
      </c>
    </row>
    <row r="119" customFormat="false" ht="15.75" hidden="false" customHeight="true" outlineLevel="0" collapsed="false">
      <c r="A119" s="73"/>
      <c r="B119" s="76"/>
      <c r="C119" s="76"/>
      <c r="D119" s="69"/>
      <c r="E119" s="69" t="n">
        <v>4221</v>
      </c>
      <c r="F119" s="69" t="s">
        <v>156</v>
      </c>
      <c r="G119" s="74" t="n">
        <f aca="false">'Programska klasifikacija'!F257+'Programska klasifikacija'!F275+'Programska klasifikacija'!F293+'Programska klasifikacija'!F311+'Programska klasifikacija'!F329</f>
        <v>0</v>
      </c>
      <c r="H119" s="74" t="n">
        <f aca="false">'Programska klasifikacija'!G257+'Programska klasifikacija'!G275+'Programska klasifikacija'!G293+'Programska klasifikacija'!G311+'Programska klasifikacija'!G329</f>
        <v>2000</v>
      </c>
      <c r="I119" s="74" t="n">
        <f aca="false">'Programska klasifikacija'!H257+'Programska klasifikacija'!H275+'Programska klasifikacija'!H293+'Programska klasifikacija'!H311+'Programska klasifikacija'!H329</f>
        <v>0</v>
      </c>
      <c r="J119" s="74" t="n">
        <f aca="false">'Programska klasifikacija'!I257+'Programska klasifikacija'!I275+'Programska klasifikacija'!I293+'Programska klasifikacija'!I311+'Programska klasifikacija'!I329</f>
        <v>0</v>
      </c>
      <c r="K119" s="74" t="n">
        <f aca="false">'Programska klasifikacija'!J257+'Programska klasifikacija'!J275+'Programska klasifikacija'!J293+'Programska klasifikacija'!J311+'Programska klasifikacija'!J329</f>
        <v>0</v>
      </c>
      <c r="L119" s="73"/>
      <c r="M119" s="73"/>
      <c r="N119" s="73"/>
      <c r="O119" s="73"/>
      <c r="P119" s="73"/>
      <c r="Q119" s="73"/>
      <c r="R119" s="73"/>
      <c r="S119" s="73"/>
      <c r="T119" s="73"/>
      <c r="U119" s="73"/>
      <c r="V119" s="73"/>
      <c r="W119" s="73"/>
      <c r="X119" s="73"/>
      <c r="Y119" s="73"/>
      <c r="Z119" s="73"/>
    </row>
    <row r="120" customFormat="false" ht="15.75" hidden="false" customHeight="true" outlineLevel="0" collapsed="false">
      <c r="A120" s="73"/>
      <c r="B120" s="76"/>
      <c r="C120" s="76"/>
      <c r="D120" s="69"/>
      <c r="E120" s="69" t="n">
        <v>4222</v>
      </c>
      <c r="F120" s="69" t="s">
        <v>157</v>
      </c>
      <c r="G120" s="74" t="n">
        <f aca="false">'Programska klasifikacija'!F258+'Programska klasifikacija'!F276+'Programska klasifikacija'!F294+'Programska klasifikacija'!F312+'Programska klasifikacija'!F330</f>
        <v>0</v>
      </c>
      <c r="H120" s="74" t="n">
        <f aca="false">'Programska klasifikacija'!G258+'Programska klasifikacija'!G276+'Programska klasifikacija'!G294+'Programska klasifikacija'!G312+'Programska klasifikacija'!G330</f>
        <v>0</v>
      </c>
      <c r="I120" s="74" t="n">
        <f aca="false">'Programska klasifikacija'!H258+'Programska klasifikacija'!H276+'Programska klasifikacija'!H294+'Programska klasifikacija'!H312+'Programska klasifikacija'!H330</f>
        <v>0</v>
      </c>
      <c r="J120" s="74" t="n">
        <f aca="false">'Programska klasifikacija'!I258+'Programska klasifikacija'!I276+'Programska klasifikacija'!I294+'Programska klasifikacija'!I312+'Programska klasifikacija'!I330</f>
        <v>0</v>
      </c>
      <c r="K120" s="74" t="n">
        <f aca="false">'Programska klasifikacija'!J258+'Programska klasifikacija'!J276+'Programska klasifikacija'!J294+'Programska klasifikacija'!J312+'Programska klasifikacija'!J330</f>
        <v>0</v>
      </c>
      <c r="L120" s="73"/>
      <c r="M120" s="73"/>
      <c r="N120" s="73"/>
      <c r="O120" s="73"/>
      <c r="P120" s="73"/>
      <c r="Q120" s="73"/>
      <c r="R120" s="73"/>
      <c r="S120" s="73"/>
      <c r="T120" s="73"/>
      <c r="U120" s="73"/>
      <c r="V120" s="73"/>
      <c r="W120" s="73"/>
      <c r="X120" s="73"/>
      <c r="Y120" s="73"/>
      <c r="Z120" s="73"/>
    </row>
    <row r="121" customFormat="false" ht="15.75" hidden="false" customHeight="true" outlineLevel="0" collapsed="false">
      <c r="A121" s="73"/>
      <c r="B121" s="76"/>
      <c r="C121" s="76"/>
      <c r="D121" s="69"/>
      <c r="E121" s="69" t="n">
        <v>4223</v>
      </c>
      <c r="F121" s="69" t="s">
        <v>158</v>
      </c>
      <c r="G121" s="74" t="n">
        <f aca="false">'Programska klasifikacija'!F259+'Programska klasifikacija'!F277+'Programska klasifikacija'!F295+'Programska klasifikacija'!F313+'Programska klasifikacija'!F331</f>
        <v>0</v>
      </c>
      <c r="H121" s="74" t="n">
        <f aca="false">'Programska klasifikacija'!G259+'Programska klasifikacija'!G277+'Programska klasifikacija'!G295+'Programska klasifikacija'!G313+'Programska klasifikacija'!G331</f>
        <v>12800</v>
      </c>
      <c r="I121" s="74" t="n">
        <f aca="false">'Programska klasifikacija'!H259+'Programska klasifikacija'!H277+'Programska klasifikacija'!H295+'Programska klasifikacija'!H313+'Programska klasifikacija'!H331</f>
        <v>0</v>
      </c>
      <c r="J121" s="74" t="n">
        <f aca="false">'Programska klasifikacija'!I259+'Programska klasifikacija'!I277+'Programska klasifikacija'!I295+'Programska klasifikacija'!I313+'Programska klasifikacija'!I331</f>
        <v>0</v>
      </c>
      <c r="K121" s="74" t="n">
        <f aca="false">'Programska klasifikacija'!J259+'Programska klasifikacija'!J277+'Programska klasifikacija'!J295+'Programska klasifikacija'!J313+'Programska klasifikacija'!J331</f>
        <v>0</v>
      </c>
      <c r="L121" s="73"/>
      <c r="M121" s="73"/>
      <c r="N121" s="73"/>
      <c r="O121" s="73"/>
      <c r="P121" s="73"/>
      <c r="Q121" s="73"/>
      <c r="R121" s="73"/>
      <c r="S121" s="73"/>
      <c r="T121" s="73"/>
      <c r="U121" s="73"/>
      <c r="V121" s="73"/>
      <c r="W121" s="73"/>
      <c r="X121" s="73"/>
      <c r="Y121" s="73"/>
      <c r="Z121" s="73"/>
    </row>
    <row r="122" customFormat="false" ht="15.75" hidden="false" customHeight="true" outlineLevel="0" collapsed="false">
      <c r="A122" s="73"/>
      <c r="B122" s="76"/>
      <c r="C122" s="76"/>
      <c r="D122" s="69"/>
      <c r="E122" s="69" t="n">
        <v>4225</v>
      </c>
      <c r="F122" s="69" t="s">
        <v>159</v>
      </c>
      <c r="G122" s="74" t="n">
        <f aca="false">'Programska klasifikacija'!F260+'Programska klasifikacija'!F278+'Programska klasifikacija'!F296+'Programska klasifikacija'!F314+'Programska klasifikacija'!F332</f>
        <v>0</v>
      </c>
      <c r="H122" s="74" t="n">
        <f aca="false">'Programska klasifikacija'!G260+'Programska klasifikacija'!G278+'Programska klasifikacija'!G296+'Programska klasifikacija'!G314+'Programska klasifikacija'!G332</f>
        <v>0</v>
      </c>
      <c r="I122" s="74" t="n">
        <f aca="false">'Programska klasifikacija'!H260+'Programska klasifikacija'!H278+'Programska klasifikacija'!H296+'Programska klasifikacija'!H314+'Programska klasifikacija'!H332</f>
        <v>0</v>
      </c>
      <c r="J122" s="74" t="n">
        <f aca="false">'Programska klasifikacija'!I260+'Programska klasifikacija'!I278+'Programska klasifikacija'!I296+'Programska klasifikacija'!I314+'Programska klasifikacija'!I332</f>
        <v>0</v>
      </c>
      <c r="K122" s="74" t="n">
        <f aca="false">'Programska klasifikacija'!J260+'Programska klasifikacija'!J278+'Programska klasifikacija'!J296+'Programska klasifikacija'!J314+'Programska klasifikacija'!J332</f>
        <v>0</v>
      </c>
      <c r="L122" s="73"/>
      <c r="M122" s="73"/>
      <c r="N122" s="73"/>
      <c r="O122" s="73"/>
      <c r="P122" s="73"/>
      <c r="Q122" s="73"/>
      <c r="R122" s="73"/>
      <c r="S122" s="73"/>
      <c r="T122" s="73"/>
      <c r="U122" s="73"/>
      <c r="V122" s="73"/>
      <c r="W122" s="73"/>
      <c r="X122" s="73"/>
      <c r="Y122" s="73"/>
      <c r="Z122" s="73"/>
    </row>
    <row r="123" customFormat="false" ht="15.75" hidden="false" customHeight="true" outlineLevel="0" collapsed="false">
      <c r="A123" s="73"/>
      <c r="B123" s="76"/>
      <c r="C123" s="76"/>
      <c r="D123" s="69"/>
      <c r="E123" s="69" t="n">
        <v>4226</v>
      </c>
      <c r="F123" s="69" t="s">
        <v>160</v>
      </c>
      <c r="G123" s="74" t="n">
        <f aca="false">'Programska klasifikacija'!F261+'Programska klasifikacija'!F279+'Programska klasifikacija'!F297+'Programska klasifikacija'!F315+'Programska klasifikacija'!F333</f>
        <v>0</v>
      </c>
      <c r="H123" s="74" t="n">
        <f aca="false">'Programska klasifikacija'!G261+'Programska klasifikacija'!G279+'Programska klasifikacija'!G297+'Programska klasifikacija'!G315+'Programska klasifikacija'!G333</f>
        <v>0</v>
      </c>
      <c r="I123" s="74" t="n">
        <f aca="false">'Programska klasifikacija'!H261+'Programska klasifikacija'!H279+'Programska klasifikacija'!H297+'Programska klasifikacija'!H315+'Programska klasifikacija'!H333</f>
        <v>0</v>
      </c>
      <c r="J123" s="74" t="n">
        <f aca="false">'Programska klasifikacija'!I261+'Programska klasifikacija'!I279+'Programska klasifikacija'!I297+'Programska klasifikacija'!I315+'Programska klasifikacija'!I333</f>
        <v>0</v>
      </c>
      <c r="K123" s="74" t="n">
        <f aca="false">'Programska klasifikacija'!J261+'Programska klasifikacija'!J279+'Programska klasifikacija'!J297+'Programska klasifikacija'!J315+'Programska klasifikacija'!J333</f>
        <v>0</v>
      </c>
      <c r="L123" s="73"/>
      <c r="M123" s="73"/>
      <c r="N123" s="73"/>
      <c r="O123" s="73"/>
      <c r="P123" s="73"/>
      <c r="Q123" s="73"/>
      <c r="R123" s="73"/>
      <c r="S123" s="73"/>
      <c r="T123" s="73"/>
      <c r="U123" s="73"/>
      <c r="V123" s="73"/>
      <c r="W123" s="73"/>
      <c r="X123" s="73"/>
      <c r="Y123" s="73"/>
      <c r="Z123" s="73"/>
    </row>
    <row r="124" customFormat="false" ht="15.75" hidden="false" customHeight="true" outlineLevel="0" collapsed="false">
      <c r="A124" s="73"/>
      <c r="B124" s="76"/>
      <c r="C124" s="76"/>
      <c r="D124" s="69"/>
      <c r="E124" s="69" t="n">
        <v>4227</v>
      </c>
      <c r="F124" s="69" t="s">
        <v>161</v>
      </c>
      <c r="G124" s="74" t="n">
        <f aca="false">'Programska klasifikacija'!F262+'Programska klasifikacija'!F280+'Programska klasifikacija'!F298+'Programska klasifikacija'!F316+'Programska klasifikacija'!F334</f>
        <v>0</v>
      </c>
      <c r="H124" s="74" t="n">
        <f aca="false">'Programska klasifikacija'!G262+'Programska klasifikacija'!G280+'Programska klasifikacija'!G298+'Programska klasifikacija'!G316+'Programska klasifikacija'!G334</f>
        <v>0</v>
      </c>
      <c r="I124" s="74" t="n">
        <f aca="false">'Programska klasifikacija'!H262+'Programska klasifikacija'!H280+'Programska klasifikacija'!H298+'Programska klasifikacija'!H316+'Programska klasifikacija'!H334</f>
        <v>0</v>
      </c>
      <c r="J124" s="74" t="n">
        <f aca="false">'Programska klasifikacija'!I262+'Programska klasifikacija'!I280+'Programska klasifikacija'!I298+'Programska klasifikacija'!I316+'Programska klasifikacija'!I334</f>
        <v>0</v>
      </c>
      <c r="K124" s="74" t="n">
        <f aca="false">'Programska klasifikacija'!J262+'Programska klasifikacija'!J280+'Programska klasifikacija'!J298+'Programska klasifikacija'!J316+'Programska klasifikacija'!J334</f>
        <v>0</v>
      </c>
      <c r="L124" s="73"/>
      <c r="M124" s="73"/>
      <c r="N124" s="73"/>
      <c r="O124" s="73"/>
      <c r="P124" s="73"/>
      <c r="Q124" s="73"/>
      <c r="R124" s="73"/>
      <c r="S124" s="73"/>
      <c r="T124" s="73"/>
      <c r="U124" s="73"/>
      <c r="V124" s="73"/>
      <c r="W124" s="73"/>
      <c r="X124" s="73"/>
      <c r="Y124" s="73"/>
      <c r="Z124" s="73"/>
    </row>
    <row r="125" customFormat="false" ht="15.75" hidden="false" customHeight="true" outlineLevel="0" collapsed="false">
      <c r="B125" s="65"/>
      <c r="C125" s="65"/>
      <c r="D125" s="67" t="n">
        <v>423</v>
      </c>
      <c r="E125" s="67"/>
      <c r="F125" s="67" t="s">
        <v>162</v>
      </c>
      <c r="G125" s="66" t="n">
        <f aca="false">G126</f>
        <v>0</v>
      </c>
      <c r="H125" s="66" t="n">
        <f aca="false">H126</f>
        <v>0</v>
      </c>
      <c r="I125" s="66" t="n">
        <f aca="false">I126</f>
        <v>0</v>
      </c>
      <c r="J125" s="66" t="n">
        <f aca="false">J126</f>
        <v>0</v>
      </c>
      <c r="K125" s="66" t="n">
        <f aca="false">K126</f>
        <v>0</v>
      </c>
    </row>
    <row r="126" customFormat="false" ht="15.75" hidden="false" customHeight="true" outlineLevel="0" collapsed="false">
      <c r="A126" s="73"/>
      <c r="B126" s="76"/>
      <c r="C126" s="76"/>
      <c r="D126" s="69"/>
      <c r="E126" s="69" t="n">
        <v>4231</v>
      </c>
      <c r="F126" s="69" t="s">
        <v>163</v>
      </c>
      <c r="G126" s="74" t="n">
        <f aca="false">'Programska klasifikacija'!F264+'Programska klasifikacija'!F282+'Programska klasifikacija'!F300+'Programska klasifikacija'!F318+'Programska klasifikacija'!F336</f>
        <v>0</v>
      </c>
      <c r="H126" s="74" t="n">
        <f aca="false">'Programska klasifikacija'!G264+'Programska klasifikacija'!G282+'Programska klasifikacija'!G300+'Programska klasifikacija'!G318+'Programska klasifikacija'!G336</f>
        <v>0</v>
      </c>
      <c r="I126" s="74" t="n">
        <f aca="false">'Programska klasifikacija'!H264+'Programska klasifikacija'!H282+'Programska klasifikacija'!H300+'Programska klasifikacija'!H318+'Programska klasifikacija'!H336</f>
        <v>0</v>
      </c>
      <c r="J126" s="74" t="n">
        <f aca="false">'Programska klasifikacija'!I264+'Programska klasifikacija'!I282+'Programska klasifikacija'!I300+'Programska klasifikacija'!I318+'Programska klasifikacija'!I336</f>
        <v>0</v>
      </c>
      <c r="K126" s="74" t="n">
        <f aca="false">'Programska klasifikacija'!J264+'Programska klasifikacija'!J282+'Programska klasifikacija'!J300+'Programska klasifikacija'!J318+'Programska klasifikacija'!J336</f>
        <v>0</v>
      </c>
      <c r="L126" s="73"/>
      <c r="M126" s="73"/>
      <c r="N126" s="73"/>
      <c r="O126" s="73"/>
      <c r="P126" s="73"/>
      <c r="Q126" s="73"/>
      <c r="R126" s="73"/>
      <c r="S126" s="73"/>
      <c r="T126" s="73"/>
      <c r="U126" s="73"/>
      <c r="V126" s="73"/>
      <c r="W126" s="73"/>
      <c r="X126" s="73"/>
      <c r="Y126" s="73"/>
      <c r="Z126" s="73"/>
    </row>
    <row r="127" customFormat="false" ht="15.75" hidden="false" customHeight="true" outlineLevel="0" collapsed="false">
      <c r="B127" s="65"/>
      <c r="C127" s="65" t="n">
        <v>45</v>
      </c>
      <c r="D127" s="67"/>
      <c r="E127" s="67"/>
      <c r="F127" s="67" t="s">
        <v>164</v>
      </c>
      <c r="G127" s="66" t="n">
        <f aca="false">G128</f>
        <v>0</v>
      </c>
      <c r="H127" s="66" t="n">
        <f aca="false">H128</f>
        <v>0</v>
      </c>
      <c r="I127" s="66" t="n">
        <f aca="false">I128</f>
        <v>10000</v>
      </c>
      <c r="J127" s="66" t="n">
        <f aca="false">J128</f>
        <v>10500</v>
      </c>
      <c r="K127" s="66" t="n">
        <f aca="false">K128</f>
        <v>11025</v>
      </c>
    </row>
    <row r="128" customFormat="false" ht="15.75" hidden="false" customHeight="true" outlineLevel="0" collapsed="false">
      <c r="B128" s="65"/>
      <c r="C128" s="65"/>
      <c r="D128" s="67" t="n">
        <v>451</v>
      </c>
      <c r="E128" s="67"/>
      <c r="F128" s="67" t="s">
        <v>165</v>
      </c>
      <c r="G128" s="66" t="n">
        <f aca="false">G129</f>
        <v>0</v>
      </c>
      <c r="H128" s="66" t="n">
        <f aca="false">H129</f>
        <v>0</v>
      </c>
      <c r="I128" s="66" t="n">
        <f aca="false">I129</f>
        <v>10000</v>
      </c>
      <c r="J128" s="66" t="n">
        <f aca="false">J129</f>
        <v>10500</v>
      </c>
      <c r="K128" s="66" t="n">
        <f aca="false">K129</f>
        <v>11025</v>
      </c>
    </row>
    <row r="129" customFormat="false" ht="15.75" hidden="false" customHeight="true" outlineLevel="0" collapsed="false">
      <c r="A129" s="73"/>
      <c r="B129" s="76"/>
      <c r="C129" s="76"/>
      <c r="D129" s="69"/>
      <c r="E129" s="69" t="n">
        <v>4511</v>
      </c>
      <c r="F129" s="69" t="s">
        <v>165</v>
      </c>
      <c r="G129" s="74" t="n">
        <f aca="false">'Programska klasifikacija'!F266+'Programska klasifikacija'!F286+'Programska klasifikacija'!F302+'Programska klasifikacija'!F320+'Programska klasifikacija'!F338</f>
        <v>0</v>
      </c>
      <c r="H129" s="74" t="n">
        <f aca="false">'Programska klasifikacija'!G266+'Programska klasifikacija'!G286+'Programska klasifikacija'!G302+'Programska klasifikacija'!G320+'Programska klasifikacija'!G338</f>
        <v>0</v>
      </c>
      <c r="I129" s="74" t="n">
        <f aca="false">'Programska klasifikacija'!H266+'Programska klasifikacija'!H286+'Programska klasifikacija'!H302+'Programska klasifikacija'!H320+'Programska klasifikacija'!H338</f>
        <v>10000</v>
      </c>
      <c r="J129" s="74" t="n">
        <f aca="false">'Programska klasifikacija'!I266+'Programska klasifikacija'!I286+'Programska klasifikacija'!I302+'Programska klasifikacija'!I320+'Programska klasifikacija'!I338</f>
        <v>10500</v>
      </c>
      <c r="K129" s="74" t="n">
        <f aca="false">'Programska klasifikacija'!J266+'Programska klasifikacija'!J286+'Programska klasifikacija'!J302+'Programska klasifikacija'!J320+'Programska klasifikacija'!J338</f>
        <v>11025</v>
      </c>
      <c r="L129" s="73"/>
      <c r="M129" s="73"/>
      <c r="N129" s="73"/>
      <c r="O129" s="73"/>
      <c r="P129" s="73"/>
      <c r="Q129" s="73"/>
      <c r="R129" s="73"/>
      <c r="S129" s="73"/>
      <c r="T129" s="73"/>
      <c r="U129" s="73"/>
      <c r="V129" s="73"/>
      <c r="W129" s="73"/>
      <c r="X129" s="73"/>
      <c r="Y129" s="73"/>
      <c r="Z129" s="73"/>
    </row>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7">
    <mergeCell ref="B2:K2"/>
    <mergeCell ref="B4:K4"/>
    <mergeCell ref="B6:K6"/>
    <mergeCell ref="B8:F8"/>
    <mergeCell ref="B9:F9"/>
    <mergeCell ref="B61:F61"/>
    <mergeCell ref="B62:F6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8.71"/>
    <col collapsed="false" customWidth="true" hidden="false" outlineLevel="0" max="2" min="2" style="1" width="37.71"/>
    <col collapsed="false" customWidth="true" hidden="false" outlineLevel="0" max="7" min="3" style="1" width="25.29"/>
    <col collapsed="false" customWidth="true" hidden="false" outlineLevel="0" max="26" min="8" style="1" width="8.71"/>
  </cols>
  <sheetData>
    <row r="1" customFormat="false" ht="15" hidden="false" customHeight="false" outlineLevel="0" collapsed="false">
      <c r="B1" s="27"/>
      <c r="C1" s="28"/>
      <c r="D1" s="28"/>
      <c r="E1" s="28"/>
      <c r="F1" s="28"/>
    </row>
    <row r="2" customFormat="false" ht="15.75" hidden="false" customHeight="true" outlineLevel="0" collapsed="false">
      <c r="B2" s="7" t="s">
        <v>166</v>
      </c>
      <c r="C2" s="7"/>
      <c r="D2" s="7"/>
      <c r="E2" s="7"/>
      <c r="F2" s="7"/>
      <c r="G2" s="7"/>
    </row>
    <row r="3" customFormat="false" ht="15" hidden="false" customHeight="false" outlineLevel="0" collapsed="false">
      <c r="B3" s="27"/>
      <c r="C3" s="28"/>
      <c r="D3" s="28"/>
      <c r="E3" s="28"/>
      <c r="F3" s="28"/>
    </row>
    <row r="4" customFormat="false" ht="15" hidden="false" customHeight="false" outlineLevel="0" collapsed="false">
      <c r="B4" s="56" t="s">
        <v>32</v>
      </c>
      <c r="C4" s="35" t="s">
        <v>33</v>
      </c>
      <c r="D4" s="35" t="s">
        <v>34</v>
      </c>
      <c r="E4" s="35" t="s">
        <v>35</v>
      </c>
      <c r="F4" s="35" t="s">
        <v>36</v>
      </c>
      <c r="G4" s="35" t="s">
        <v>37</v>
      </c>
    </row>
    <row r="5" customFormat="false" ht="15" hidden="false" customHeight="false" outlineLevel="0" collapsed="false">
      <c r="B5" s="57" t="n">
        <v>1</v>
      </c>
      <c r="C5" s="58" t="n">
        <v>2</v>
      </c>
      <c r="D5" s="58" t="n">
        <v>3</v>
      </c>
      <c r="E5" s="58" t="n">
        <v>4</v>
      </c>
      <c r="F5" s="58" t="n">
        <v>5</v>
      </c>
      <c r="G5" s="58" t="n">
        <v>6</v>
      </c>
    </row>
    <row r="6" customFormat="false" ht="15" hidden="false" customHeight="false" outlineLevel="0" collapsed="false">
      <c r="B6" s="60" t="s">
        <v>167</v>
      </c>
      <c r="C6" s="61" t="n">
        <f aca="false">C7+C11+C15</f>
        <v>227405.37</v>
      </c>
      <c r="D6" s="61" t="n">
        <f aca="false">D7+D11+D15</f>
        <v>356050.89</v>
      </c>
      <c r="E6" s="61" t="n">
        <f aca="false">E7+E11+E15</f>
        <v>326620</v>
      </c>
      <c r="F6" s="61" t="n">
        <f aca="false">F7+F11+F15</f>
        <v>342951</v>
      </c>
      <c r="G6" s="61" t="n">
        <f aca="false">G7+G11+G15</f>
        <v>360098.55</v>
      </c>
    </row>
    <row r="7" customFormat="false" ht="15" hidden="false" customHeight="false" outlineLevel="0" collapsed="false">
      <c r="A7" s="59"/>
      <c r="B7" s="79" t="s">
        <v>168</v>
      </c>
      <c r="C7" s="80" t="n">
        <f aca="false">C8+C9</f>
        <v>158111.73</v>
      </c>
      <c r="D7" s="80" t="n">
        <f aca="false">D8+D9</f>
        <v>284552</v>
      </c>
      <c r="E7" s="80" t="n">
        <f aca="false">E8+E9</f>
        <v>263600</v>
      </c>
      <c r="F7" s="80" t="n">
        <f aca="false">F8+F9</f>
        <v>276780</v>
      </c>
      <c r="G7" s="80" t="n">
        <f aca="false">G8+G9</f>
        <v>290619</v>
      </c>
      <c r="H7" s="59"/>
      <c r="I7" s="59"/>
      <c r="J7" s="59"/>
      <c r="K7" s="59"/>
      <c r="L7" s="59"/>
      <c r="M7" s="59"/>
      <c r="N7" s="59"/>
      <c r="O7" s="59"/>
      <c r="P7" s="59"/>
      <c r="Q7" s="59"/>
      <c r="R7" s="59"/>
      <c r="S7" s="59"/>
      <c r="T7" s="59"/>
      <c r="U7" s="59"/>
      <c r="V7" s="59"/>
      <c r="W7" s="59"/>
      <c r="X7" s="59"/>
      <c r="Y7" s="59"/>
      <c r="Z7" s="59"/>
    </row>
    <row r="8" customFormat="false" ht="15" hidden="false" customHeight="false" outlineLevel="0" collapsed="false">
      <c r="B8" s="76" t="s">
        <v>169</v>
      </c>
      <c r="C8" s="66" t="n">
        <f aca="false">'Programska klasifikacija'!F9</f>
        <v>158111.73</v>
      </c>
      <c r="D8" s="66" t="n">
        <f aca="false">'Programska klasifikacija'!G9</f>
        <v>284552</v>
      </c>
      <c r="E8" s="66" t="n">
        <f aca="false">'Programska klasifikacija'!H9</f>
        <v>263600</v>
      </c>
      <c r="F8" s="66" t="n">
        <f aca="false">'Programska klasifikacija'!I9</f>
        <v>276780</v>
      </c>
      <c r="G8" s="66" t="n">
        <f aca="false">'Programska klasifikacija'!J9</f>
        <v>290619</v>
      </c>
    </row>
    <row r="9" customFormat="false" ht="15" hidden="false" customHeight="false" outlineLevel="0" collapsed="false">
      <c r="B9" s="69"/>
      <c r="C9" s="66"/>
      <c r="D9" s="66"/>
      <c r="E9" s="66"/>
      <c r="F9" s="66"/>
    </row>
    <row r="10" customFormat="false" ht="15" hidden="false" customHeight="false" outlineLevel="0" collapsed="false">
      <c r="B10" s="69"/>
      <c r="C10" s="66"/>
      <c r="D10" s="66"/>
      <c r="E10" s="66"/>
      <c r="F10" s="66"/>
    </row>
    <row r="11" customFormat="false" ht="15" hidden="false" customHeight="false" outlineLevel="0" collapsed="false">
      <c r="A11" s="59"/>
      <c r="B11" s="79" t="s">
        <v>170</v>
      </c>
      <c r="C11" s="80" t="n">
        <f aca="false">C12+C13+C14</f>
        <v>69293.64</v>
      </c>
      <c r="D11" s="80" t="n">
        <f aca="false">D12+D13+D14</f>
        <v>68100</v>
      </c>
      <c r="E11" s="80" t="n">
        <f aca="false">E12+E13+E14</f>
        <v>62120</v>
      </c>
      <c r="F11" s="80" t="n">
        <f aca="false">F12+F13+F14</f>
        <v>65226</v>
      </c>
      <c r="G11" s="80" t="n">
        <f aca="false">G12+G13+G14</f>
        <v>68487.3</v>
      </c>
      <c r="H11" s="59"/>
      <c r="I11" s="59"/>
      <c r="J11" s="59"/>
      <c r="K11" s="59"/>
      <c r="L11" s="59"/>
      <c r="M11" s="59"/>
      <c r="N11" s="59"/>
      <c r="O11" s="59"/>
      <c r="P11" s="59"/>
      <c r="Q11" s="59"/>
      <c r="R11" s="59"/>
      <c r="S11" s="59"/>
      <c r="T11" s="59"/>
      <c r="U11" s="59"/>
      <c r="V11" s="59"/>
      <c r="W11" s="59"/>
      <c r="X11" s="59"/>
      <c r="Y11" s="59"/>
      <c r="Z11" s="59"/>
    </row>
    <row r="12" customFormat="false" ht="15" hidden="false" customHeight="false" outlineLevel="0" collapsed="false">
      <c r="B12" s="69" t="s">
        <v>171</v>
      </c>
      <c r="C12" s="66" t="n">
        <f aca="false">'Programska klasifikacija'!F10</f>
        <v>0</v>
      </c>
      <c r="D12" s="66" t="n">
        <f aca="false">'Programska klasifikacija'!G10</f>
        <v>0</v>
      </c>
      <c r="E12" s="66" t="n">
        <f aca="false">'Programska klasifikacija'!H10</f>
        <v>0</v>
      </c>
      <c r="F12" s="66" t="n">
        <f aca="false">'Programska klasifikacija'!I10</f>
        <v>0</v>
      </c>
      <c r="G12" s="66" t="n">
        <f aca="false">'Programska klasifikacija'!J10</f>
        <v>0</v>
      </c>
    </row>
    <row r="13" customFormat="false" ht="15" hidden="false" customHeight="false" outlineLevel="0" collapsed="false">
      <c r="B13" s="76" t="s">
        <v>172</v>
      </c>
      <c r="C13" s="66" t="n">
        <f aca="false">'Programska klasifikacija'!F11</f>
        <v>69293.64</v>
      </c>
      <c r="D13" s="66" t="n">
        <f aca="false">'Programska klasifikacija'!G11</f>
        <v>68100</v>
      </c>
      <c r="E13" s="66" t="n">
        <f aca="false">'Programska klasifikacija'!H11</f>
        <v>62120</v>
      </c>
      <c r="F13" s="66" t="n">
        <f aca="false">'Programska klasifikacija'!I11</f>
        <v>65226</v>
      </c>
      <c r="G13" s="66" t="n">
        <f aca="false">'Programska klasifikacija'!J11</f>
        <v>68487.3</v>
      </c>
    </row>
    <row r="14" customFormat="false" ht="15" hidden="false" customHeight="false" outlineLevel="0" collapsed="false">
      <c r="B14" s="76"/>
      <c r="C14" s="66"/>
      <c r="D14" s="66"/>
      <c r="E14" s="81"/>
      <c r="F14" s="81"/>
    </row>
    <row r="15" customFormat="false" ht="15" hidden="false" customHeight="false" outlineLevel="0" collapsed="false">
      <c r="A15" s="59"/>
      <c r="B15" s="79" t="s">
        <v>173</v>
      </c>
      <c r="C15" s="80" t="n">
        <f aca="false">C16+C17+C18</f>
        <v>0</v>
      </c>
      <c r="D15" s="80" t="n">
        <f aca="false">D16+D17+D18</f>
        <v>3398.89</v>
      </c>
      <c r="E15" s="80" t="n">
        <f aca="false">E16+E17+E18</f>
        <v>900</v>
      </c>
      <c r="F15" s="80" t="n">
        <f aca="false">F16+F17+F18</f>
        <v>945</v>
      </c>
      <c r="G15" s="80" t="n">
        <f aca="false">G16+G17+G18</f>
        <v>992.25</v>
      </c>
      <c r="H15" s="59"/>
      <c r="I15" s="59"/>
      <c r="J15" s="59"/>
      <c r="K15" s="59"/>
      <c r="L15" s="59"/>
      <c r="M15" s="59"/>
      <c r="N15" s="59"/>
      <c r="O15" s="59"/>
      <c r="P15" s="59"/>
      <c r="Q15" s="59"/>
      <c r="R15" s="59"/>
      <c r="S15" s="59"/>
      <c r="T15" s="59"/>
      <c r="U15" s="59"/>
      <c r="V15" s="59"/>
      <c r="W15" s="59"/>
      <c r="X15" s="59"/>
      <c r="Y15" s="59"/>
      <c r="Z15" s="59"/>
    </row>
    <row r="16" customFormat="false" ht="15" hidden="false" customHeight="false" outlineLevel="0" collapsed="false">
      <c r="B16" s="76" t="s">
        <v>174</v>
      </c>
      <c r="C16" s="66" t="n">
        <f aca="false">'Programska klasifikacija'!F12</f>
        <v>0</v>
      </c>
      <c r="D16" s="66" t="n">
        <f aca="false">'Programska klasifikacija'!G12</f>
        <v>3398.89</v>
      </c>
      <c r="E16" s="66" t="n">
        <f aca="false">'Programska klasifikacija'!H12</f>
        <v>900</v>
      </c>
      <c r="F16" s="66" t="n">
        <f aca="false">'Programska klasifikacija'!I12</f>
        <v>945</v>
      </c>
      <c r="G16" s="66" t="n">
        <f aca="false">'Programska klasifikacija'!J12</f>
        <v>992.25</v>
      </c>
    </row>
    <row r="17" customFormat="false" ht="15" hidden="false" customHeight="false" outlineLevel="0" collapsed="false">
      <c r="B17" s="76" t="s">
        <v>175</v>
      </c>
      <c r="C17" s="66" t="n">
        <f aca="false">'Programska klasifikacija'!F13</f>
        <v>0</v>
      </c>
      <c r="D17" s="66" t="n">
        <f aca="false">'Programska klasifikacija'!G13</f>
        <v>0</v>
      </c>
      <c r="E17" s="66" t="n">
        <f aca="false">'Programska klasifikacija'!H13</f>
        <v>0</v>
      </c>
      <c r="F17" s="66" t="n">
        <f aca="false">'Programska klasifikacija'!I13</f>
        <v>0</v>
      </c>
      <c r="G17" s="66" t="n">
        <f aca="false">'Programska klasifikacija'!J13</f>
        <v>0</v>
      </c>
    </row>
    <row r="18" customFormat="false" ht="15" hidden="false" customHeight="false" outlineLevel="0" collapsed="false">
      <c r="B18" s="76"/>
      <c r="C18" s="66"/>
      <c r="D18" s="66"/>
      <c r="E18" s="81"/>
      <c r="F18" s="81"/>
    </row>
    <row r="19" customFormat="false" ht="15.75" hidden="false" customHeight="true" outlineLevel="0" collapsed="false">
      <c r="B19" s="60" t="s">
        <v>176</v>
      </c>
      <c r="C19" s="61" t="n">
        <f aca="false">C20+C24+C28</f>
        <v>227405.37</v>
      </c>
      <c r="D19" s="61" t="n">
        <f aca="false">D20+D24+D28</f>
        <v>356050.89</v>
      </c>
      <c r="E19" s="61" t="n">
        <f aca="false">E20+E24+E28</f>
        <v>326620</v>
      </c>
      <c r="F19" s="61" t="n">
        <f aca="false">F20+F24+F28</f>
        <v>342951</v>
      </c>
      <c r="G19" s="61" t="n">
        <f aca="false">G20+G24+G28</f>
        <v>360098.55</v>
      </c>
    </row>
    <row r="20" customFormat="false" ht="15.75" hidden="false" customHeight="true" outlineLevel="0" collapsed="false">
      <c r="A20" s="59"/>
      <c r="B20" s="79" t="s">
        <v>168</v>
      </c>
      <c r="C20" s="80" t="n">
        <f aca="false">C21+C23</f>
        <v>158111.73</v>
      </c>
      <c r="D20" s="80" t="n">
        <f aca="false">D21+D23</f>
        <v>284552</v>
      </c>
      <c r="E20" s="80" t="n">
        <f aca="false">E21+E23</f>
        <v>263600</v>
      </c>
      <c r="F20" s="80" t="n">
        <f aca="false">F21+F23</f>
        <v>276780</v>
      </c>
      <c r="G20" s="80" t="n">
        <f aca="false">G21+G23</f>
        <v>290619</v>
      </c>
      <c r="H20" s="59"/>
      <c r="I20" s="59"/>
      <c r="J20" s="59"/>
      <c r="K20" s="59"/>
      <c r="L20" s="59"/>
      <c r="M20" s="59"/>
      <c r="N20" s="59"/>
      <c r="O20" s="59"/>
      <c r="P20" s="59"/>
      <c r="Q20" s="59"/>
      <c r="R20" s="59"/>
      <c r="S20" s="59"/>
      <c r="T20" s="59"/>
      <c r="U20" s="59"/>
      <c r="V20" s="59"/>
      <c r="W20" s="59"/>
      <c r="X20" s="59"/>
      <c r="Y20" s="59"/>
      <c r="Z20" s="59"/>
    </row>
    <row r="21" customFormat="false" ht="15.75" hidden="false" customHeight="true" outlineLevel="0" collapsed="false">
      <c r="B21" s="76" t="s">
        <v>169</v>
      </c>
      <c r="C21" s="66" t="n">
        <f aca="false">'Programska klasifikacija'!F9</f>
        <v>158111.73</v>
      </c>
      <c r="D21" s="66" t="n">
        <f aca="false">'Programska klasifikacija'!G9</f>
        <v>284552</v>
      </c>
      <c r="E21" s="66" t="n">
        <f aca="false">'Programska klasifikacija'!H9</f>
        <v>263600</v>
      </c>
      <c r="F21" s="66" t="n">
        <f aca="false">'Programska klasifikacija'!I9</f>
        <v>276780</v>
      </c>
      <c r="G21" s="66" t="n">
        <f aca="false">'Programska klasifikacija'!J9</f>
        <v>290619</v>
      </c>
    </row>
    <row r="22" customFormat="false" ht="15.75" hidden="false" customHeight="true" outlineLevel="0" collapsed="false">
      <c r="B22" s="69"/>
      <c r="C22" s="66"/>
      <c r="D22" s="66"/>
      <c r="E22" s="66"/>
      <c r="F22" s="66"/>
    </row>
    <row r="23" customFormat="false" ht="15.75" hidden="false" customHeight="true" outlineLevel="0" collapsed="false">
      <c r="B23" s="69"/>
      <c r="C23" s="66"/>
      <c r="D23" s="66"/>
      <c r="E23" s="66"/>
      <c r="F23" s="66"/>
    </row>
    <row r="24" customFormat="false" ht="15.75" hidden="false" customHeight="true" outlineLevel="0" collapsed="false">
      <c r="A24" s="59"/>
      <c r="B24" s="79" t="s">
        <v>170</v>
      </c>
      <c r="C24" s="80" t="n">
        <f aca="false">C25+C26+C27</f>
        <v>69293.64</v>
      </c>
      <c r="D24" s="80" t="n">
        <f aca="false">D25+D26+D27</f>
        <v>68100</v>
      </c>
      <c r="E24" s="80" t="n">
        <f aca="false">E25+E26+E27</f>
        <v>62120</v>
      </c>
      <c r="F24" s="80" t="n">
        <f aca="false">F25+F26+F27</f>
        <v>65226</v>
      </c>
      <c r="G24" s="80" t="n">
        <f aca="false">G25+G26+G27</f>
        <v>68487.3</v>
      </c>
      <c r="H24" s="59"/>
      <c r="I24" s="59"/>
      <c r="J24" s="59"/>
      <c r="K24" s="59"/>
      <c r="L24" s="59"/>
      <c r="M24" s="59"/>
      <c r="N24" s="59"/>
      <c r="O24" s="59"/>
      <c r="P24" s="59"/>
      <c r="Q24" s="59"/>
      <c r="R24" s="59"/>
      <c r="S24" s="59"/>
      <c r="T24" s="59"/>
      <c r="U24" s="59"/>
      <c r="V24" s="59"/>
      <c r="W24" s="59"/>
      <c r="X24" s="59"/>
      <c r="Y24" s="59"/>
      <c r="Z24" s="59"/>
    </row>
    <row r="25" customFormat="false" ht="15.75" hidden="false" customHeight="true" outlineLevel="0" collapsed="false">
      <c r="B25" s="69" t="s">
        <v>171</v>
      </c>
      <c r="C25" s="66" t="n">
        <f aca="false">'Programska klasifikacija'!F10</f>
        <v>0</v>
      </c>
      <c r="D25" s="66" t="n">
        <f aca="false">'Programska klasifikacija'!G10</f>
        <v>0</v>
      </c>
      <c r="E25" s="66" t="n">
        <f aca="false">'Programska klasifikacija'!H10</f>
        <v>0</v>
      </c>
      <c r="F25" s="66" t="n">
        <f aca="false">'Programska klasifikacija'!I10</f>
        <v>0</v>
      </c>
      <c r="G25" s="66" t="n">
        <f aca="false">'Programska klasifikacija'!J10</f>
        <v>0</v>
      </c>
    </row>
    <row r="26" customFormat="false" ht="15.75" hidden="false" customHeight="true" outlineLevel="0" collapsed="false">
      <c r="B26" s="76" t="s">
        <v>172</v>
      </c>
      <c r="C26" s="66" t="n">
        <f aca="false">'Programska klasifikacija'!F11</f>
        <v>69293.64</v>
      </c>
      <c r="D26" s="66" t="n">
        <f aca="false">'Programska klasifikacija'!G11</f>
        <v>68100</v>
      </c>
      <c r="E26" s="66" t="n">
        <f aca="false">'Programska klasifikacija'!H11</f>
        <v>62120</v>
      </c>
      <c r="F26" s="66" t="n">
        <f aca="false">'Programska klasifikacija'!I11</f>
        <v>65226</v>
      </c>
      <c r="G26" s="66" t="n">
        <f aca="false">'Programska klasifikacija'!J11</f>
        <v>68487.3</v>
      </c>
    </row>
    <row r="27" customFormat="false" ht="15.75" hidden="false" customHeight="true" outlineLevel="0" collapsed="false">
      <c r="B27" s="76"/>
      <c r="C27" s="66"/>
      <c r="D27" s="66"/>
      <c r="E27" s="66"/>
      <c r="F27" s="66"/>
    </row>
    <row r="28" customFormat="false" ht="15.75" hidden="false" customHeight="true" outlineLevel="0" collapsed="false">
      <c r="A28" s="59"/>
      <c r="B28" s="79" t="s">
        <v>173</v>
      </c>
      <c r="C28" s="80" t="n">
        <f aca="false">C29+C30+C31</f>
        <v>0</v>
      </c>
      <c r="D28" s="80" t="n">
        <f aca="false">D29+D30+D31</f>
        <v>3398.89</v>
      </c>
      <c r="E28" s="80" t="n">
        <f aca="false">E29+E30+E31</f>
        <v>900</v>
      </c>
      <c r="F28" s="80" t="n">
        <f aca="false">F29+F30+F31</f>
        <v>945</v>
      </c>
      <c r="G28" s="80" t="n">
        <f aca="false">G29+G30+G31</f>
        <v>992.25</v>
      </c>
      <c r="H28" s="59"/>
      <c r="I28" s="59"/>
      <c r="J28" s="59"/>
      <c r="K28" s="59"/>
      <c r="L28" s="59"/>
      <c r="M28" s="59"/>
      <c r="N28" s="59"/>
      <c r="O28" s="59"/>
      <c r="P28" s="59"/>
      <c r="Q28" s="59"/>
      <c r="R28" s="59"/>
      <c r="S28" s="59"/>
      <c r="T28" s="59"/>
      <c r="U28" s="59"/>
      <c r="V28" s="59"/>
      <c r="W28" s="59"/>
      <c r="X28" s="59"/>
      <c r="Y28" s="59"/>
      <c r="Z28" s="59"/>
    </row>
    <row r="29" customFormat="false" ht="15.75" hidden="false" customHeight="true" outlineLevel="0" collapsed="false">
      <c r="B29" s="76" t="s">
        <v>174</v>
      </c>
      <c r="C29" s="66" t="n">
        <f aca="false">'Programska klasifikacija'!F12</f>
        <v>0</v>
      </c>
      <c r="D29" s="66" t="n">
        <f aca="false">'Programska klasifikacija'!G12</f>
        <v>3398.89</v>
      </c>
      <c r="E29" s="66" t="n">
        <f aca="false">'Programska klasifikacija'!H12</f>
        <v>900</v>
      </c>
      <c r="F29" s="66" t="n">
        <f aca="false">'Programska klasifikacija'!I12</f>
        <v>945</v>
      </c>
      <c r="G29" s="66" t="n">
        <f aca="false">'Programska klasifikacija'!J12</f>
        <v>992.25</v>
      </c>
    </row>
    <row r="30" customFormat="false" ht="15.75" hidden="false" customHeight="true" outlineLevel="0" collapsed="false">
      <c r="B30" s="76" t="s">
        <v>175</v>
      </c>
      <c r="C30" s="66" t="n">
        <f aca="false">'Programska klasifikacija'!F13</f>
        <v>0</v>
      </c>
      <c r="D30" s="66" t="n">
        <f aca="false">'Programska klasifikacija'!G13</f>
        <v>0</v>
      </c>
      <c r="E30" s="66" t="n">
        <f aca="false">'Programska klasifikacija'!H13</f>
        <v>0</v>
      </c>
      <c r="F30" s="66" t="n">
        <f aca="false">'Programska klasifikacija'!I13</f>
        <v>0</v>
      </c>
      <c r="G30" s="66" t="n">
        <f aca="false">'Programska klasifikacija'!J13</f>
        <v>0</v>
      </c>
    </row>
    <row r="31" customFormat="false" ht="15.75" hidden="false" customHeight="true" outlineLevel="0" collapsed="false">
      <c r="B31" s="76"/>
      <c r="C31" s="66"/>
      <c r="D31" s="66"/>
      <c r="E31" s="81"/>
      <c r="F31" s="81"/>
    </row>
    <row r="32" customFormat="false" ht="15.75" hidden="false" customHeight="true" outlineLevel="0" collapsed="false">
      <c r="B32" s="65" t="s">
        <v>101</v>
      </c>
      <c r="C32" s="66"/>
      <c r="D32" s="66"/>
      <c r="E32" s="81"/>
      <c r="F32" s="81"/>
      <c r="G32" s="82"/>
    </row>
    <row r="33" customFormat="false" ht="15.75" hidden="false" customHeight="true" outlineLevel="0" collapsed="false">
      <c r="C33" s="83"/>
      <c r="D33" s="83"/>
      <c r="E33" s="83"/>
    </row>
    <row r="34" customFormat="false" ht="15.75" hidden="false" customHeight="true" outlineLevel="0" collapsed="false">
      <c r="C34" s="83"/>
      <c r="D34" s="83"/>
      <c r="E34" s="83"/>
    </row>
    <row r="35" customFormat="false" ht="15.75" hidden="false" customHeight="true" outlineLevel="0" collapsed="false">
      <c r="C35" s="83"/>
      <c r="D35" s="83"/>
      <c r="E35" s="83"/>
    </row>
    <row r="36" customFormat="false" ht="15.75" hidden="false" customHeight="true" outlineLevel="0" collapsed="false">
      <c r="C36" s="83"/>
      <c r="D36" s="83"/>
      <c r="E36" s="83"/>
    </row>
    <row r="37" customFormat="false" ht="15.75" hidden="false" customHeight="true" outlineLevel="0" collapsed="false">
      <c r="C37" s="83"/>
      <c r="D37" s="83"/>
      <c r="E37" s="83"/>
    </row>
    <row r="38" customFormat="false" ht="15.75" hidden="false" customHeight="true" outlineLevel="0" collapsed="false">
      <c r="C38" s="83"/>
      <c r="D38" s="83"/>
      <c r="E38" s="83"/>
    </row>
    <row r="39" customFormat="false" ht="15.75" hidden="false" customHeight="true" outlineLevel="0" collapsed="false">
      <c r="C39" s="83"/>
      <c r="D39" s="83"/>
      <c r="E39" s="83"/>
    </row>
    <row r="40" customFormat="false" ht="15.75" hidden="false" customHeight="true" outlineLevel="0" collapsed="false">
      <c r="C40" s="83"/>
      <c r="D40" s="83"/>
      <c r="E40" s="83"/>
    </row>
    <row r="41" customFormat="false" ht="15.75" hidden="false" customHeight="true" outlineLevel="0" collapsed="false">
      <c r="C41" s="83"/>
      <c r="D41" s="83"/>
      <c r="E41" s="83"/>
    </row>
    <row r="42" customFormat="false" ht="15.75" hidden="false" customHeight="true" outlineLevel="0" collapsed="false">
      <c r="C42" s="83"/>
      <c r="D42" s="83"/>
      <c r="E42" s="83"/>
    </row>
    <row r="43" customFormat="false" ht="15.75" hidden="false" customHeight="true" outlineLevel="0" collapsed="false">
      <c r="C43" s="83"/>
      <c r="D43" s="83"/>
      <c r="E43" s="83"/>
    </row>
    <row r="44" customFormat="false" ht="15.75" hidden="false" customHeight="true" outlineLevel="0" collapsed="false">
      <c r="C44" s="83"/>
      <c r="D44" s="83"/>
      <c r="E44" s="83"/>
    </row>
    <row r="45" customFormat="false" ht="15.75" hidden="false" customHeight="true" outlineLevel="0" collapsed="false">
      <c r="C45" s="83"/>
      <c r="D45" s="83"/>
      <c r="E45" s="83"/>
    </row>
    <row r="46" customFormat="false" ht="15.75" hidden="false" customHeight="true" outlineLevel="0" collapsed="false">
      <c r="C46" s="83"/>
      <c r="D46" s="83"/>
      <c r="E46" s="83"/>
    </row>
    <row r="47" customFormat="false" ht="15.75" hidden="false" customHeight="true" outlineLevel="0" collapsed="false">
      <c r="C47" s="83"/>
      <c r="D47" s="83"/>
      <c r="E47" s="83"/>
    </row>
    <row r="48" customFormat="false" ht="15.75" hidden="false" customHeight="true" outlineLevel="0" collapsed="false">
      <c r="C48" s="83"/>
      <c r="D48" s="83"/>
      <c r="E48" s="83"/>
    </row>
    <row r="49" customFormat="false" ht="15.75" hidden="false" customHeight="true" outlineLevel="0" collapsed="false">
      <c r="C49" s="83"/>
      <c r="D49" s="83"/>
      <c r="E49" s="83"/>
    </row>
    <row r="50" customFormat="false" ht="15.75" hidden="false" customHeight="true" outlineLevel="0" collapsed="false">
      <c r="C50" s="83"/>
      <c r="D50" s="83"/>
      <c r="E50" s="83"/>
    </row>
    <row r="51" customFormat="false" ht="15.75" hidden="false" customHeight="true" outlineLevel="0" collapsed="false">
      <c r="C51" s="83"/>
      <c r="D51" s="83"/>
      <c r="E51" s="83"/>
    </row>
    <row r="52" customFormat="false" ht="15.75" hidden="false" customHeight="true" outlineLevel="0" collapsed="false">
      <c r="C52" s="83"/>
      <c r="D52" s="83"/>
      <c r="E52" s="83"/>
    </row>
    <row r="53" customFormat="false" ht="15.75" hidden="false" customHeight="true" outlineLevel="0" collapsed="false">
      <c r="C53" s="83"/>
      <c r="D53" s="83"/>
      <c r="E53" s="83"/>
    </row>
    <row r="54" customFormat="false" ht="15.75" hidden="false" customHeight="true" outlineLevel="0" collapsed="false">
      <c r="C54" s="83"/>
      <c r="D54" s="83"/>
      <c r="E54" s="83"/>
    </row>
    <row r="55" customFormat="false" ht="15.75" hidden="false" customHeight="true" outlineLevel="0" collapsed="false">
      <c r="C55" s="83"/>
      <c r="D55" s="83"/>
      <c r="E55" s="83"/>
    </row>
    <row r="56" customFormat="false" ht="15.75" hidden="false" customHeight="true" outlineLevel="0" collapsed="false">
      <c r="C56" s="83"/>
      <c r="D56" s="83"/>
      <c r="E56" s="83"/>
    </row>
    <row r="57" customFormat="false" ht="15.75" hidden="false" customHeight="true" outlineLevel="0" collapsed="false">
      <c r="C57" s="83"/>
      <c r="D57" s="83"/>
      <c r="E57" s="83"/>
    </row>
    <row r="58" customFormat="false" ht="15.75" hidden="false" customHeight="true" outlineLevel="0" collapsed="false">
      <c r="C58" s="83"/>
      <c r="D58" s="83"/>
      <c r="E58" s="83"/>
    </row>
    <row r="59" customFormat="false" ht="15.75" hidden="false" customHeight="true" outlineLevel="0" collapsed="false">
      <c r="C59" s="83"/>
      <c r="D59" s="83"/>
      <c r="E59" s="83"/>
    </row>
    <row r="60" customFormat="false" ht="15.75" hidden="false" customHeight="true" outlineLevel="0" collapsed="false">
      <c r="C60" s="83"/>
      <c r="D60" s="83"/>
      <c r="E60" s="83"/>
    </row>
    <row r="61" customFormat="false" ht="15.75" hidden="false" customHeight="true" outlineLevel="0" collapsed="false">
      <c r="C61" s="83"/>
      <c r="D61" s="83"/>
      <c r="E61" s="83"/>
    </row>
    <row r="62" customFormat="false" ht="15.75" hidden="false" customHeight="true" outlineLevel="0" collapsed="false">
      <c r="C62" s="83"/>
      <c r="D62" s="83"/>
      <c r="E62" s="83"/>
    </row>
    <row r="63" customFormat="false" ht="15.75" hidden="false" customHeight="true" outlineLevel="0" collapsed="false">
      <c r="C63" s="83"/>
      <c r="D63" s="83"/>
      <c r="E63" s="83"/>
    </row>
    <row r="64" customFormat="false" ht="15.75" hidden="false" customHeight="true" outlineLevel="0" collapsed="false">
      <c r="C64" s="83"/>
      <c r="D64" s="83"/>
      <c r="E64" s="83"/>
    </row>
    <row r="65" customFormat="false" ht="15.75" hidden="false" customHeight="true" outlineLevel="0" collapsed="false">
      <c r="C65" s="83"/>
      <c r="D65" s="83"/>
      <c r="E65" s="83"/>
    </row>
    <row r="66" customFormat="false" ht="15.75" hidden="false" customHeight="true" outlineLevel="0" collapsed="false">
      <c r="C66" s="83"/>
      <c r="D66" s="83"/>
      <c r="E66" s="83"/>
    </row>
    <row r="67" customFormat="false" ht="15.75" hidden="false" customHeight="true" outlineLevel="0" collapsed="false">
      <c r="C67" s="83"/>
      <c r="D67" s="83"/>
      <c r="E67" s="83"/>
    </row>
    <row r="68" customFormat="false" ht="15.75" hidden="false" customHeight="true" outlineLevel="0" collapsed="false">
      <c r="C68" s="83"/>
      <c r="D68" s="83"/>
      <c r="E68" s="83"/>
    </row>
    <row r="69" customFormat="false" ht="15.75" hidden="false" customHeight="true" outlineLevel="0" collapsed="false">
      <c r="C69" s="83"/>
      <c r="D69" s="83"/>
      <c r="E69" s="83"/>
    </row>
    <row r="70" customFormat="false" ht="15.75" hidden="false" customHeight="true" outlineLevel="0" collapsed="false">
      <c r="C70" s="83"/>
      <c r="D70" s="83"/>
      <c r="E70" s="83"/>
    </row>
    <row r="71" customFormat="false" ht="15.75" hidden="false" customHeight="true" outlineLevel="0" collapsed="false">
      <c r="C71" s="83"/>
      <c r="D71" s="83"/>
      <c r="E71" s="83"/>
    </row>
    <row r="72" customFormat="false" ht="15.75" hidden="false" customHeight="true" outlineLevel="0" collapsed="false">
      <c r="C72" s="83"/>
      <c r="D72" s="83"/>
      <c r="E72" s="83"/>
    </row>
    <row r="73" customFormat="false" ht="15.75" hidden="false" customHeight="true" outlineLevel="0" collapsed="false">
      <c r="C73" s="83"/>
      <c r="D73" s="83"/>
      <c r="E73" s="83"/>
    </row>
    <row r="74" customFormat="false" ht="15.75" hidden="false" customHeight="true" outlineLevel="0" collapsed="false">
      <c r="C74" s="83"/>
      <c r="D74" s="83"/>
      <c r="E74" s="83"/>
    </row>
    <row r="75" customFormat="false" ht="15.75" hidden="false" customHeight="true" outlineLevel="0" collapsed="false">
      <c r="C75" s="83"/>
      <c r="D75" s="83"/>
      <c r="E75" s="83"/>
    </row>
    <row r="76" customFormat="false" ht="15.75" hidden="false" customHeight="true" outlineLevel="0" collapsed="false">
      <c r="C76" s="83"/>
      <c r="D76" s="83"/>
      <c r="E76" s="83"/>
    </row>
    <row r="77" customFormat="false" ht="15.75" hidden="false" customHeight="true" outlineLevel="0" collapsed="false">
      <c r="C77" s="83"/>
      <c r="D77" s="83"/>
      <c r="E77" s="83"/>
    </row>
    <row r="78" customFormat="false" ht="15.75" hidden="false" customHeight="true" outlineLevel="0" collapsed="false">
      <c r="C78" s="83"/>
      <c r="D78" s="83"/>
      <c r="E78" s="83"/>
    </row>
    <row r="79" customFormat="false" ht="15.75" hidden="false" customHeight="true" outlineLevel="0" collapsed="false">
      <c r="C79" s="83"/>
      <c r="D79" s="83"/>
      <c r="E79" s="83"/>
    </row>
    <row r="80" customFormat="false" ht="15.75" hidden="false" customHeight="true" outlineLevel="0" collapsed="false">
      <c r="C80" s="83"/>
      <c r="D80" s="83"/>
      <c r="E80" s="83"/>
    </row>
    <row r="81" customFormat="false" ht="15.75" hidden="false" customHeight="true" outlineLevel="0" collapsed="false">
      <c r="C81" s="83"/>
      <c r="D81" s="83"/>
      <c r="E81" s="83"/>
    </row>
    <row r="82" customFormat="false" ht="15.75" hidden="false" customHeight="true" outlineLevel="0" collapsed="false">
      <c r="C82" s="83"/>
      <c r="D82" s="83"/>
      <c r="E82" s="83"/>
    </row>
    <row r="83" customFormat="false" ht="15.75" hidden="false" customHeight="true" outlineLevel="0" collapsed="false">
      <c r="C83" s="83"/>
      <c r="D83" s="83"/>
      <c r="E83" s="83"/>
    </row>
    <row r="84" customFormat="false" ht="15.75" hidden="false" customHeight="true" outlineLevel="0" collapsed="false">
      <c r="C84" s="83"/>
      <c r="D84" s="83"/>
      <c r="E84" s="83"/>
    </row>
    <row r="85" customFormat="false" ht="15.75" hidden="false" customHeight="true" outlineLevel="0" collapsed="false">
      <c r="C85" s="83"/>
      <c r="D85" s="83"/>
      <c r="E85" s="83"/>
    </row>
    <row r="86" customFormat="false" ht="15.75" hidden="false" customHeight="true" outlineLevel="0" collapsed="false">
      <c r="C86" s="83"/>
      <c r="D86" s="83"/>
      <c r="E86" s="83"/>
    </row>
    <row r="87" customFormat="false" ht="15.75" hidden="false" customHeight="true" outlineLevel="0" collapsed="false">
      <c r="C87" s="83"/>
      <c r="D87" s="83"/>
      <c r="E87" s="83"/>
    </row>
    <row r="88" customFormat="false" ht="15.75" hidden="false" customHeight="true" outlineLevel="0" collapsed="false">
      <c r="C88" s="83"/>
      <c r="D88" s="83"/>
      <c r="E88" s="83"/>
    </row>
    <row r="89" customFormat="false" ht="15.75" hidden="false" customHeight="true" outlineLevel="0" collapsed="false">
      <c r="C89" s="83"/>
      <c r="D89" s="83"/>
      <c r="E89" s="83"/>
    </row>
    <row r="90" customFormat="false" ht="15.75" hidden="false" customHeight="true" outlineLevel="0" collapsed="false">
      <c r="C90" s="83"/>
      <c r="D90" s="83"/>
      <c r="E90" s="83"/>
    </row>
    <row r="91" customFormat="false" ht="15.75" hidden="false" customHeight="true" outlineLevel="0" collapsed="false">
      <c r="C91" s="83"/>
      <c r="D91" s="83"/>
      <c r="E91" s="83"/>
    </row>
    <row r="92" customFormat="false" ht="15.75" hidden="false" customHeight="true" outlineLevel="0" collapsed="false">
      <c r="C92" s="83"/>
      <c r="D92" s="83"/>
      <c r="E92" s="83"/>
    </row>
    <row r="93" customFormat="false" ht="15.75" hidden="false" customHeight="true" outlineLevel="0" collapsed="false">
      <c r="C93" s="83"/>
      <c r="D93" s="83"/>
      <c r="E93" s="83"/>
    </row>
    <row r="94" customFormat="false" ht="15.75" hidden="false" customHeight="true" outlineLevel="0" collapsed="false">
      <c r="C94" s="83"/>
      <c r="D94" s="83"/>
      <c r="E94" s="83"/>
    </row>
    <row r="95" customFormat="false" ht="15.75" hidden="false" customHeight="true" outlineLevel="0" collapsed="false">
      <c r="C95" s="83"/>
      <c r="D95" s="83"/>
      <c r="E95" s="83"/>
    </row>
    <row r="96" customFormat="false" ht="15.75" hidden="false" customHeight="true" outlineLevel="0" collapsed="false">
      <c r="C96" s="83"/>
      <c r="D96" s="83"/>
      <c r="E96" s="83"/>
    </row>
    <row r="97" customFormat="false" ht="15.75" hidden="false" customHeight="true" outlineLevel="0" collapsed="false">
      <c r="C97" s="83"/>
      <c r="D97" s="83"/>
      <c r="E97" s="83"/>
    </row>
    <row r="98" customFormat="false" ht="15.75" hidden="false" customHeight="true" outlineLevel="0" collapsed="false">
      <c r="C98" s="83"/>
      <c r="D98" s="83"/>
      <c r="E98" s="83"/>
    </row>
    <row r="99" customFormat="false" ht="15.75" hidden="false" customHeight="true" outlineLevel="0" collapsed="false">
      <c r="C99" s="83"/>
      <c r="D99" s="83"/>
      <c r="E99" s="83"/>
    </row>
    <row r="100" customFormat="false" ht="15.75" hidden="false" customHeight="true" outlineLevel="0" collapsed="false">
      <c r="C100" s="83"/>
      <c r="D100" s="83"/>
      <c r="E100" s="83"/>
    </row>
    <row r="101" customFormat="false" ht="15.75" hidden="false" customHeight="true" outlineLevel="0" collapsed="false">
      <c r="C101" s="83"/>
      <c r="D101" s="83"/>
      <c r="E101" s="83"/>
    </row>
    <row r="102" customFormat="false" ht="15.75" hidden="false" customHeight="true" outlineLevel="0" collapsed="false">
      <c r="C102" s="83"/>
      <c r="D102" s="83"/>
      <c r="E102" s="83"/>
    </row>
    <row r="103" customFormat="false" ht="15.75" hidden="false" customHeight="true" outlineLevel="0" collapsed="false">
      <c r="C103" s="83"/>
      <c r="D103" s="83"/>
      <c r="E103" s="83"/>
    </row>
    <row r="104" customFormat="false" ht="15.75" hidden="false" customHeight="true" outlineLevel="0" collapsed="false">
      <c r="C104" s="83"/>
      <c r="D104" s="83"/>
      <c r="E104" s="83"/>
    </row>
    <row r="105" customFormat="false" ht="15.75" hidden="false" customHeight="true" outlineLevel="0" collapsed="false">
      <c r="C105" s="83"/>
      <c r="D105" s="83"/>
      <c r="E105" s="83"/>
    </row>
    <row r="106" customFormat="false" ht="15.75" hidden="false" customHeight="true" outlineLevel="0" collapsed="false">
      <c r="C106" s="83"/>
      <c r="D106" s="83"/>
      <c r="E106" s="83"/>
    </row>
    <row r="107" customFormat="false" ht="15.75" hidden="false" customHeight="true" outlineLevel="0" collapsed="false">
      <c r="C107" s="83"/>
      <c r="D107" s="83"/>
      <c r="E107" s="83"/>
    </row>
    <row r="108" customFormat="false" ht="15.75" hidden="false" customHeight="true" outlineLevel="0" collapsed="false">
      <c r="C108" s="83"/>
      <c r="D108" s="83"/>
      <c r="E108" s="83"/>
    </row>
    <row r="109" customFormat="false" ht="15.75" hidden="false" customHeight="true" outlineLevel="0" collapsed="false">
      <c r="C109" s="83"/>
      <c r="D109" s="83"/>
      <c r="E109" s="83"/>
    </row>
    <row r="110" customFormat="false" ht="15.75" hidden="false" customHeight="true" outlineLevel="0" collapsed="false">
      <c r="C110" s="83"/>
      <c r="D110" s="83"/>
      <c r="E110" s="83"/>
    </row>
    <row r="111" customFormat="false" ht="15.75" hidden="false" customHeight="true" outlineLevel="0" collapsed="false">
      <c r="C111" s="83"/>
      <c r="D111" s="83"/>
      <c r="E111" s="83"/>
    </row>
    <row r="112" customFormat="false" ht="15.75" hidden="false" customHeight="true" outlineLevel="0" collapsed="false">
      <c r="C112" s="83"/>
      <c r="D112" s="83"/>
      <c r="E112" s="83"/>
    </row>
    <row r="113" customFormat="false" ht="15.75" hidden="false" customHeight="true" outlineLevel="0" collapsed="false">
      <c r="C113" s="83"/>
      <c r="D113" s="83"/>
      <c r="E113" s="83"/>
    </row>
    <row r="114" customFormat="false" ht="15.75" hidden="false" customHeight="true" outlineLevel="0" collapsed="false">
      <c r="C114" s="83"/>
      <c r="D114" s="83"/>
      <c r="E114" s="83"/>
    </row>
    <row r="115" customFormat="false" ht="15.75" hidden="false" customHeight="true" outlineLevel="0" collapsed="false">
      <c r="C115" s="83"/>
      <c r="D115" s="83"/>
      <c r="E115" s="83"/>
    </row>
    <row r="116" customFormat="false" ht="15.75" hidden="false" customHeight="true" outlineLevel="0" collapsed="false">
      <c r="C116" s="83"/>
      <c r="D116" s="83"/>
      <c r="E116" s="83"/>
    </row>
    <row r="117" customFormat="false" ht="15.75" hidden="false" customHeight="true" outlineLevel="0" collapsed="false">
      <c r="C117" s="83"/>
      <c r="D117" s="83"/>
      <c r="E117" s="83"/>
    </row>
    <row r="118" customFormat="false" ht="15.75" hidden="false" customHeight="true" outlineLevel="0" collapsed="false">
      <c r="C118" s="83"/>
      <c r="D118" s="83"/>
      <c r="E118" s="83"/>
    </row>
    <row r="119" customFormat="false" ht="15.75" hidden="false" customHeight="true" outlineLevel="0" collapsed="false">
      <c r="C119" s="83"/>
      <c r="D119" s="83"/>
      <c r="E119" s="83"/>
    </row>
    <row r="120" customFormat="false" ht="15.75" hidden="false" customHeight="true" outlineLevel="0" collapsed="false">
      <c r="C120" s="83"/>
      <c r="D120" s="83"/>
      <c r="E120" s="83"/>
    </row>
    <row r="121" customFormat="false" ht="15.75" hidden="false" customHeight="true" outlineLevel="0" collapsed="false">
      <c r="C121" s="83"/>
      <c r="D121" s="83"/>
      <c r="E121" s="83"/>
    </row>
    <row r="122" customFormat="false" ht="15.75" hidden="false" customHeight="true" outlineLevel="0" collapsed="false">
      <c r="C122" s="83"/>
      <c r="D122" s="83"/>
      <c r="E122" s="83"/>
    </row>
    <row r="123" customFormat="false" ht="15.75" hidden="false" customHeight="true" outlineLevel="0" collapsed="false">
      <c r="C123" s="83"/>
      <c r="D123" s="83"/>
      <c r="E123" s="83"/>
    </row>
    <row r="124" customFormat="false" ht="15.75" hidden="false" customHeight="true" outlineLevel="0" collapsed="false">
      <c r="C124" s="83"/>
      <c r="D124" s="83"/>
      <c r="E124" s="83"/>
    </row>
    <row r="125" customFormat="false" ht="15.75" hidden="false" customHeight="true" outlineLevel="0" collapsed="false">
      <c r="C125" s="83"/>
      <c r="D125" s="83"/>
      <c r="E125" s="83"/>
    </row>
    <row r="126" customFormat="false" ht="15.75" hidden="false" customHeight="true" outlineLevel="0" collapsed="false">
      <c r="C126" s="83"/>
      <c r="D126" s="83"/>
      <c r="E126" s="83"/>
    </row>
    <row r="127" customFormat="false" ht="15.75" hidden="false" customHeight="true" outlineLevel="0" collapsed="false">
      <c r="C127" s="83"/>
      <c r="D127" s="83"/>
      <c r="E127" s="83"/>
    </row>
    <row r="128" customFormat="false" ht="15.75" hidden="false" customHeight="true" outlineLevel="0" collapsed="false">
      <c r="C128" s="83"/>
      <c r="D128" s="83"/>
      <c r="E128" s="83"/>
    </row>
    <row r="129" customFormat="false" ht="15.75" hidden="false" customHeight="true" outlineLevel="0" collapsed="false">
      <c r="C129" s="83"/>
      <c r="D129" s="83"/>
      <c r="E129" s="83"/>
    </row>
    <row r="130" customFormat="false" ht="15.75" hidden="false" customHeight="true" outlineLevel="0" collapsed="false">
      <c r="C130" s="83"/>
      <c r="D130" s="83"/>
      <c r="E130" s="83"/>
    </row>
    <row r="131" customFormat="false" ht="15.75" hidden="false" customHeight="true" outlineLevel="0" collapsed="false">
      <c r="C131" s="83"/>
      <c r="D131" s="83"/>
      <c r="E131" s="83"/>
    </row>
    <row r="132" customFormat="false" ht="15.75" hidden="false" customHeight="true" outlineLevel="0" collapsed="false">
      <c r="C132" s="83"/>
      <c r="D132" s="83"/>
      <c r="E132" s="83"/>
    </row>
    <row r="133" customFormat="false" ht="15.75" hidden="false" customHeight="true" outlineLevel="0" collapsed="false">
      <c r="C133" s="83"/>
      <c r="D133" s="83"/>
      <c r="E133" s="83"/>
    </row>
    <row r="134" customFormat="false" ht="15.75" hidden="false" customHeight="true" outlineLevel="0" collapsed="false">
      <c r="C134" s="83"/>
      <c r="D134" s="83"/>
      <c r="E134" s="83"/>
    </row>
    <row r="135" customFormat="false" ht="15.75" hidden="false" customHeight="true" outlineLevel="0" collapsed="false">
      <c r="C135" s="83"/>
      <c r="D135" s="83"/>
      <c r="E135" s="83"/>
    </row>
    <row r="136" customFormat="false" ht="15.75" hidden="false" customHeight="true" outlineLevel="0" collapsed="false">
      <c r="C136" s="83"/>
      <c r="D136" s="83"/>
      <c r="E136" s="83"/>
    </row>
    <row r="137" customFormat="false" ht="15.75" hidden="false" customHeight="true" outlineLevel="0" collapsed="false">
      <c r="C137" s="83"/>
      <c r="D137" s="83"/>
      <c r="E137" s="83"/>
    </row>
    <row r="138" customFormat="false" ht="15.75" hidden="false" customHeight="true" outlineLevel="0" collapsed="false">
      <c r="C138" s="83"/>
      <c r="D138" s="83"/>
      <c r="E138" s="83"/>
    </row>
    <row r="139" customFormat="false" ht="15.75" hidden="false" customHeight="true" outlineLevel="0" collapsed="false">
      <c r="C139" s="83"/>
      <c r="D139" s="83"/>
      <c r="E139" s="83"/>
    </row>
    <row r="140" customFormat="false" ht="15.75" hidden="false" customHeight="true" outlineLevel="0" collapsed="false">
      <c r="C140" s="83"/>
      <c r="D140" s="83"/>
      <c r="E140" s="83"/>
    </row>
    <row r="141" customFormat="false" ht="15.75" hidden="false" customHeight="true" outlineLevel="0" collapsed="false">
      <c r="C141" s="83"/>
      <c r="D141" s="83"/>
      <c r="E141" s="83"/>
    </row>
    <row r="142" customFormat="false" ht="15.75" hidden="false" customHeight="true" outlineLevel="0" collapsed="false">
      <c r="C142" s="83"/>
      <c r="D142" s="83"/>
      <c r="E142" s="83"/>
    </row>
    <row r="143" customFormat="false" ht="15.75" hidden="false" customHeight="true" outlineLevel="0" collapsed="false">
      <c r="C143" s="83"/>
      <c r="D143" s="83"/>
      <c r="E143" s="83"/>
    </row>
    <row r="144" customFormat="false" ht="15.75" hidden="false" customHeight="true" outlineLevel="0" collapsed="false">
      <c r="C144" s="83"/>
      <c r="D144" s="83"/>
      <c r="E144" s="83"/>
    </row>
    <row r="145" customFormat="false" ht="15.75" hidden="false" customHeight="true" outlineLevel="0" collapsed="false">
      <c r="C145" s="83"/>
      <c r="D145" s="83"/>
      <c r="E145" s="83"/>
    </row>
    <row r="146" customFormat="false" ht="15.75" hidden="false" customHeight="true" outlineLevel="0" collapsed="false">
      <c r="C146" s="83"/>
      <c r="D146" s="83"/>
      <c r="E146" s="83"/>
    </row>
    <row r="147" customFormat="false" ht="15.75" hidden="false" customHeight="true" outlineLevel="0" collapsed="false">
      <c r="C147" s="83"/>
      <c r="D147" s="83"/>
      <c r="E147" s="83"/>
    </row>
    <row r="148" customFormat="false" ht="15.75" hidden="false" customHeight="true" outlineLevel="0" collapsed="false">
      <c r="C148" s="83"/>
      <c r="D148" s="83"/>
      <c r="E148" s="83"/>
    </row>
    <row r="149" customFormat="false" ht="15.75" hidden="false" customHeight="true" outlineLevel="0" collapsed="false">
      <c r="C149" s="83"/>
      <c r="D149" s="83"/>
      <c r="E149" s="83"/>
    </row>
    <row r="150" customFormat="false" ht="15.75" hidden="false" customHeight="true" outlineLevel="0" collapsed="false">
      <c r="C150" s="83"/>
      <c r="D150" s="83"/>
      <c r="E150" s="83"/>
    </row>
    <row r="151" customFormat="false" ht="15.75" hidden="false" customHeight="true" outlineLevel="0" collapsed="false">
      <c r="C151" s="83"/>
      <c r="D151" s="83"/>
      <c r="E151" s="83"/>
    </row>
    <row r="152" customFormat="false" ht="15.75" hidden="false" customHeight="true" outlineLevel="0" collapsed="false">
      <c r="C152" s="83"/>
      <c r="D152" s="83"/>
      <c r="E152" s="83"/>
    </row>
    <row r="153" customFormat="false" ht="15.75" hidden="false" customHeight="true" outlineLevel="0" collapsed="false">
      <c r="C153" s="83"/>
      <c r="D153" s="83"/>
      <c r="E153" s="83"/>
    </row>
    <row r="154" customFormat="false" ht="15.75" hidden="false" customHeight="true" outlineLevel="0" collapsed="false">
      <c r="C154" s="83"/>
      <c r="D154" s="83"/>
      <c r="E154" s="83"/>
    </row>
    <row r="155" customFormat="false" ht="15.75" hidden="false" customHeight="true" outlineLevel="0" collapsed="false">
      <c r="C155" s="83"/>
      <c r="D155" s="83"/>
      <c r="E155" s="83"/>
    </row>
    <row r="156" customFormat="false" ht="15.75" hidden="false" customHeight="true" outlineLevel="0" collapsed="false">
      <c r="C156" s="83"/>
      <c r="D156" s="83"/>
      <c r="E156" s="83"/>
    </row>
    <row r="157" customFormat="false" ht="15.75" hidden="false" customHeight="true" outlineLevel="0" collapsed="false">
      <c r="C157" s="83"/>
      <c r="D157" s="83"/>
      <c r="E157" s="83"/>
    </row>
    <row r="158" customFormat="false" ht="15.75" hidden="false" customHeight="true" outlineLevel="0" collapsed="false">
      <c r="C158" s="83"/>
      <c r="D158" s="83"/>
      <c r="E158" s="83"/>
    </row>
    <row r="159" customFormat="false" ht="15.75" hidden="false" customHeight="true" outlineLevel="0" collapsed="false">
      <c r="C159" s="83"/>
      <c r="D159" s="83"/>
      <c r="E159" s="83"/>
    </row>
    <row r="160" customFormat="false" ht="15.75" hidden="false" customHeight="true" outlineLevel="0" collapsed="false">
      <c r="C160" s="83"/>
      <c r="D160" s="83"/>
      <c r="E160" s="83"/>
    </row>
    <row r="161" customFormat="false" ht="15.75" hidden="false" customHeight="true" outlineLevel="0" collapsed="false">
      <c r="C161" s="83"/>
      <c r="D161" s="83"/>
      <c r="E161" s="83"/>
    </row>
    <row r="162" customFormat="false" ht="15.75" hidden="false" customHeight="true" outlineLevel="0" collapsed="false">
      <c r="C162" s="83"/>
      <c r="D162" s="83"/>
      <c r="E162" s="83"/>
    </row>
    <row r="163" customFormat="false" ht="15.75" hidden="false" customHeight="true" outlineLevel="0" collapsed="false">
      <c r="C163" s="83"/>
      <c r="D163" s="83"/>
      <c r="E163" s="83"/>
    </row>
    <row r="164" customFormat="false" ht="15.75" hidden="false" customHeight="true" outlineLevel="0" collapsed="false">
      <c r="C164" s="83"/>
      <c r="D164" s="83"/>
      <c r="E164" s="83"/>
    </row>
    <row r="165" customFormat="false" ht="15.75" hidden="false" customHeight="true" outlineLevel="0" collapsed="false">
      <c r="C165" s="83"/>
      <c r="D165" s="83"/>
      <c r="E165" s="83"/>
    </row>
    <row r="166" customFormat="false" ht="15.75" hidden="false" customHeight="true" outlineLevel="0" collapsed="false">
      <c r="C166" s="83"/>
      <c r="D166" s="83"/>
      <c r="E166" s="83"/>
    </row>
    <row r="167" customFormat="false" ht="15.75" hidden="false" customHeight="true" outlineLevel="0" collapsed="false">
      <c r="C167" s="83"/>
      <c r="D167" s="83"/>
      <c r="E167" s="83"/>
    </row>
    <row r="168" customFormat="false" ht="15.75" hidden="false" customHeight="true" outlineLevel="0" collapsed="false">
      <c r="C168" s="83"/>
      <c r="D168" s="83"/>
      <c r="E168" s="83"/>
    </row>
    <row r="169" customFormat="false" ht="15.75" hidden="false" customHeight="true" outlineLevel="0" collapsed="false">
      <c r="C169" s="83"/>
      <c r="D169" s="83"/>
      <c r="E169" s="83"/>
    </row>
    <row r="170" customFormat="false" ht="15.75" hidden="false" customHeight="true" outlineLevel="0" collapsed="false">
      <c r="C170" s="83"/>
      <c r="D170" s="83"/>
      <c r="E170" s="83"/>
    </row>
    <row r="171" customFormat="false" ht="15.75" hidden="false" customHeight="true" outlineLevel="0" collapsed="false">
      <c r="C171" s="83"/>
      <c r="D171" s="83"/>
      <c r="E171" s="83"/>
    </row>
    <row r="172" customFormat="false" ht="15.75" hidden="false" customHeight="true" outlineLevel="0" collapsed="false">
      <c r="C172" s="83"/>
      <c r="D172" s="83"/>
      <c r="E172" s="83"/>
    </row>
    <row r="173" customFormat="false" ht="15.75" hidden="false" customHeight="true" outlineLevel="0" collapsed="false">
      <c r="C173" s="83"/>
      <c r="D173" s="83"/>
      <c r="E173" s="83"/>
    </row>
    <row r="174" customFormat="false" ht="15.75" hidden="false" customHeight="true" outlineLevel="0" collapsed="false">
      <c r="C174" s="83"/>
      <c r="D174" s="83"/>
      <c r="E174" s="83"/>
    </row>
    <row r="175" customFormat="false" ht="15.75" hidden="false" customHeight="true" outlineLevel="0" collapsed="false">
      <c r="C175" s="83"/>
      <c r="D175" s="83"/>
      <c r="E175" s="83"/>
    </row>
    <row r="176" customFormat="false" ht="15.75" hidden="false" customHeight="true" outlineLevel="0" collapsed="false">
      <c r="C176" s="83"/>
      <c r="D176" s="83"/>
      <c r="E176" s="83"/>
    </row>
    <row r="177" customFormat="false" ht="15.75" hidden="false" customHeight="true" outlineLevel="0" collapsed="false">
      <c r="C177" s="83"/>
      <c r="D177" s="83"/>
      <c r="E177" s="83"/>
    </row>
    <row r="178" customFormat="false" ht="15.75" hidden="false" customHeight="true" outlineLevel="0" collapsed="false">
      <c r="C178" s="83"/>
      <c r="D178" s="83"/>
      <c r="E178" s="83"/>
    </row>
    <row r="179" customFormat="false" ht="15.75" hidden="false" customHeight="true" outlineLevel="0" collapsed="false">
      <c r="C179" s="83"/>
      <c r="D179" s="83"/>
      <c r="E179" s="83"/>
    </row>
    <row r="180" customFormat="false" ht="15.75" hidden="false" customHeight="true" outlineLevel="0" collapsed="false">
      <c r="C180" s="83"/>
      <c r="D180" s="83"/>
      <c r="E180" s="83"/>
    </row>
    <row r="181" customFormat="false" ht="15.75" hidden="false" customHeight="true" outlineLevel="0" collapsed="false">
      <c r="C181" s="83"/>
      <c r="D181" s="83"/>
      <c r="E181" s="83"/>
    </row>
    <row r="182" customFormat="false" ht="15.75" hidden="false" customHeight="true" outlineLevel="0" collapsed="false">
      <c r="C182" s="83"/>
      <c r="D182" s="83"/>
      <c r="E182" s="83"/>
    </row>
    <row r="183" customFormat="false" ht="15.75" hidden="false" customHeight="true" outlineLevel="0" collapsed="false">
      <c r="C183" s="83"/>
      <c r="D183" s="83"/>
      <c r="E183" s="83"/>
    </row>
    <row r="184" customFormat="false" ht="15.75" hidden="false" customHeight="true" outlineLevel="0" collapsed="false">
      <c r="C184" s="83"/>
      <c r="D184" s="83"/>
      <c r="E184" s="83"/>
    </row>
    <row r="185" customFormat="false" ht="15.75" hidden="false" customHeight="true" outlineLevel="0" collapsed="false">
      <c r="C185" s="83"/>
      <c r="D185" s="83"/>
      <c r="E185" s="83"/>
    </row>
    <row r="186" customFormat="false" ht="15.75" hidden="false" customHeight="true" outlineLevel="0" collapsed="false">
      <c r="C186" s="83"/>
      <c r="D186" s="83"/>
      <c r="E186" s="83"/>
    </row>
    <row r="187" customFormat="false" ht="15.75" hidden="false" customHeight="true" outlineLevel="0" collapsed="false">
      <c r="C187" s="83"/>
      <c r="D187" s="83"/>
      <c r="E187" s="83"/>
    </row>
    <row r="188" customFormat="false" ht="15.75" hidden="false" customHeight="true" outlineLevel="0" collapsed="false">
      <c r="C188" s="83"/>
      <c r="D188" s="83"/>
      <c r="E188" s="83"/>
    </row>
    <row r="189" customFormat="false" ht="15.75" hidden="false" customHeight="true" outlineLevel="0" collapsed="false">
      <c r="C189" s="83"/>
      <c r="D189" s="83"/>
      <c r="E189" s="83"/>
    </row>
    <row r="190" customFormat="false" ht="15.75" hidden="false" customHeight="true" outlineLevel="0" collapsed="false">
      <c r="C190" s="83"/>
      <c r="D190" s="83"/>
      <c r="E190" s="83"/>
    </row>
    <row r="191" customFormat="false" ht="15.75" hidden="false" customHeight="true" outlineLevel="0" collapsed="false">
      <c r="C191" s="83"/>
      <c r="D191" s="83"/>
      <c r="E191" s="83"/>
    </row>
    <row r="192" customFormat="false" ht="15.75" hidden="false" customHeight="true" outlineLevel="0" collapsed="false">
      <c r="C192" s="83"/>
      <c r="D192" s="83"/>
      <c r="E192" s="83"/>
    </row>
    <row r="193" customFormat="false" ht="15.75" hidden="false" customHeight="true" outlineLevel="0" collapsed="false">
      <c r="C193" s="83"/>
      <c r="D193" s="83"/>
      <c r="E193" s="83"/>
    </row>
    <row r="194" customFormat="false" ht="15.75" hidden="false" customHeight="true" outlineLevel="0" collapsed="false">
      <c r="C194" s="83"/>
      <c r="D194" s="83"/>
      <c r="E194" s="83"/>
    </row>
    <row r="195" customFormat="false" ht="15.75" hidden="false" customHeight="true" outlineLevel="0" collapsed="false">
      <c r="C195" s="83"/>
      <c r="D195" s="83"/>
      <c r="E195" s="83"/>
    </row>
    <row r="196" customFormat="false" ht="15.75" hidden="false" customHeight="true" outlineLevel="0" collapsed="false">
      <c r="C196" s="83"/>
      <c r="D196" s="83"/>
      <c r="E196" s="83"/>
    </row>
    <row r="197" customFormat="false" ht="15.75" hidden="false" customHeight="true" outlineLevel="0" collapsed="false">
      <c r="C197" s="83"/>
      <c r="D197" s="83"/>
      <c r="E197" s="83"/>
    </row>
    <row r="198" customFormat="false" ht="15.75" hidden="false" customHeight="true" outlineLevel="0" collapsed="false">
      <c r="C198" s="83"/>
      <c r="D198" s="83"/>
      <c r="E198" s="83"/>
    </row>
    <row r="199" customFormat="false" ht="15.75" hidden="false" customHeight="true" outlineLevel="0" collapsed="false">
      <c r="C199" s="83"/>
      <c r="D199" s="83"/>
      <c r="E199" s="83"/>
    </row>
    <row r="200" customFormat="false" ht="15.75" hidden="false" customHeight="true" outlineLevel="0" collapsed="false">
      <c r="C200" s="83"/>
      <c r="D200" s="83"/>
      <c r="E200" s="83"/>
    </row>
    <row r="201" customFormat="false" ht="15.75" hidden="false" customHeight="true" outlineLevel="0" collapsed="false">
      <c r="C201" s="83"/>
      <c r="D201" s="83"/>
      <c r="E201" s="83"/>
    </row>
    <row r="202" customFormat="false" ht="15.75" hidden="false" customHeight="true" outlineLevel="0" collapsed="false">
      <c r="C202" s="83"/>
      <c r="D202" s="83"/>
      <c r="E202" s="83"/>
    </row>
    <row r="203" customFormat="false" ht="15.75" hidden="false" customHeight="true" outlineLevel="0" collapsed="false">
      <c r="C203" s="83"/>
      <c r="D203" s="83"/>
      <c r="E203" s="83"/>
    </row>
    <row r="204" customFormat="false" ht="15.75" hidden="false" customHeight="true" outlineLevel="0" collapsed="false">
      <c r="C204" s="83"/>
      <c r="D204" s="83"/>
      <c r="E204" s="83"/>
    </row>
    <row r="205" customFormat="false" ht="15.75" hidden="false" customHeight="true" outlineLevel="0" collapsed="false">
      <c r="C205" s="83"/>
      <c r="D205" s="83"/>
      <c r="E205" s="83"/>
    </row>
    <row r="206" customFormat="false" ht="15.75" hidden="false" customHeight="true" outlineLevel="0" collapsed="false">
      <c r="C206" s="83"/>
      <c r="D206" s="83"/>
      <c r="E206" s="83"/>
    </row>
    <row r="207" customFormat="false" ht="15.75" hidden="false" customHeight="true" outlineLevel="0" collapsed="false">
      <c r="C207" s="83"/>
      <c r="D207" s="83"/>
      <c r="E207" s="83"/>
    </row>
    <row r="208" customFormat="false" ht="15.75" hidden="false" customHeight="true" outlineLevel="0" collapsed="false">
      <c r="C208" s="83"/>
      <c r="D208" s="83"/>
      <c r="E208" s="83"/>
    </row>
    <row r="209" customFormat="false" ht="15.75" hidden="false" customHeight="true" outlineLevel="0" collapsed="false">
      <c r="C209" s="83"/>
      <c r="D209" s="83"/>
      <c r="E209" s="83"/>
    </row>
    <row r="210" customFormat="false" ht="15.75" hidden="false" customHeight="true" outlineLevel="0" collapsed="false">
      <c r="C210" s="83"/>
      <c r="D210" s="83"/>
      <c r="E210" s="83"/>
    </row>
    <row r="211" customFormat="false" ht="15.75" hidden="false" customHeight="true" outlineLevel="0" collapsed="false">
      <c r="C211" s="83"/>
      <c r="D211" s="83"/>
      <c r="E211" s="83"/>
    </row>
    <row r="212" customFormat="false" ht="15.75" hidden="false" customHeight="true" outlineLevel="0" collapsed="false">
      <c r="C212" s="83"/>
      <c r="D212" s="83"/>
      <c r="E212" s="83"/>
    </row>
    <row r="213" customFormat="false" ht="15.75" hidden="false" customHeight="true" outlineLevel="0" collapsed="false">
      <c r="C213" s="83"/>
      <c r="D213" s="83"/>
      <c r="E213" s="83"/>
    </row>
    <row r="214" customFormat="false" ht="15.75" hidden="false" customHeight="true" outlineLevel="0" collapsed="false">
      <c r="C214" s="83"/>
      <c r="D214" s="83"/>
      <c r="E214" s="83"/>
    </row>
    <row r="215" customFormat="false" ht="15.75" hidden="false" customHeight="true" outlineLevel="0" collapsed="false">
      <c r="C215" s="83"/>
      <c r="D215" s="83"/>
      <c r="E215" s="83"/>
    </row>
    <row r="216" customFormat="false" ht="15.75" hidden="false" customHeight="true" outlineLevel="0" collapsed="false">
      <c r="C216" s="83"/>
      <c r="D216" s="83"/>
      <c r="E216" s="83"/>
    </row>
    <row r="217" customFormat="false" ht="15.75" hidden="false" customHeight="true" outlineLevel="0" collapsed="false">
      <c r="C217" s="83"/>
      <c r="D217" s="83"/>
      <c r="E217" s="83"/>
    </row>
    <row r="218" customFormat="false" ht="15.75" hidden="false" customHeight="true" outlineLevel="0" collapsed="false">
      <c r="C218" s="83"/>
      <c r="D218" s="83"/>
      <c r="E218" s="83"/>
    </row>
    <row r="219" customFormat="false" ht="15.75" hidden="false" customHeight="true" outlineLevel="0" collapsed="false">
      <c r="C219" s="83"/>
      <c r="D219" s="83"/>
      <c r="E219" s="83"/>
    </row>
    <row r="220" customFormat="false" ht="15.75" hidden="false" customHeight="true" outlineLevel="0" collapsed="false">
      <c r="C220" s="83"/>
      <c r="D220" s="83"/>
      <c r="E220" s="83"/>
    </row>
    <row r="221" customFormat="false" ht="15.75" hidden="false" customHeight="true" outlineLevel="0" collapsed="false">
      <c r="C221" s="83"/>
      <c r="D221" s="83"/>
      <c r="E221" s="83"/>
    </row>
    <row r="222" customFormat="false" ht="15.75" hidden="false" customHeight="true" outlineLevel="0" collapsed="false">
      <c r="C222" s="83"/>
      <c r="D222" s="83"/>
      <c r="E222" s="83"/>
    </row>
    <row r="223" customFormat="false" ht="15.75" hidden="false" customHeight="true" outlineLevel="0" collapsed="false">
      <c r="C223" s="83"/>
      <c r="D223" s="83"/>
      <c r="E223" s="83"/>
    </row>
    <row r="224" customFormat="false" ht="15.75" hidden="false" customHeight="true" outlineLevel="0" collapsed="false">
      <c r="C224" s="83"/>
      <c r="D224" s="83"/>
      <c r="E224" s="83"/>
    </row>
    <row r="225" customFormat="false" ht="15.75" hidden="false" customHeight="true" outlineLevel="0" collapsed="false">
      <c r="C225" s="83"/>
      <c r="D225" s="83"/>
      <c r="E225" s="83"/>
    </row>
    <row r="226" customFormat="false" ht="15.75" hidden="false" customHeight="true" outlineLevel="0" collapsed="false">
      <c r="C226" s="83"/>
      <c r="D226" s="83"/>
      <c r="E226" s="83"/>
    </row>
    <row r="227" customFormat="false" ht="15.75" hidden="false" customHeight="true" outlineLevel="0" collapsed="false">
      <c r="C227" s="83"/>
      <c r="D227" s="83"/>
      <c r="E227" s="83"/>
    </row>
    <row r="228" customFormat="false" ht="15.75" hidden="false" customHeight="true" outlineLevel="0" collapsed="false">
      <c r="C228" s="83"/>
      <c r="D228" s="83"/>
      <c r="E228" s="83"/>
    </row>
    <row r="229" customFormat="false" ht="15.75" hidden="false" customHeight="true" outlineLevel="0" collapsed="false">
      <c r="C229" s="83"/>
      <c r="D229" s="83"/>
      <c r="E229" s="83"/>
    </row>
    <row r="230" customFormat="false" ht="15.75" hidden="false" customHeight="true" outlineLevel="0" collapsed="false">
      <c r="C230" s="83"/>
      <c r="D230" s="83"/>
      <c r="E230" s="83"/>
    </row>
    <row r="231" customFormat="false" ht="15.75" hidden="false" customHeight="true" outlineLevel="0" collapsed="false">
      <c r="C231" s="83"/>
      <c r="D231" s="83"/>
      <c r="E231" s="83"/>
    </row>
    <row r="232" customFormat="false" ht="15.75" hidden="false" customHeight="true" outlineLevel="0" collapsed="false">
      <c r="C232" s="83"/>
      <c r="D232" s="83"/>
      <c r="E232" s="83"/>
    </row>
    <row r="233" customFormat="false" ht="15.75" hidden="false" customHeight="true" outlineLevel="0" collapsed="false">
      <c r="C233" s="83"/>
      <c r="D233" s="83"/>
      <c r="E233" s="83"/>
    </row>
    <row r="234" customFormat="false" ht="15.75" hidden="false" customHeight="true" outlineLevel="0" collapsed="false">
      <c r="C234" s="83"/>
      <c r="D234" s="83"/>
      <c r="E234" s="83"/>
    </row>
    <row r="235" customFormat="false" ht="15.75" hidden="false" customHeight="true" outlineLevel="0" collapsed="false">
      <c r="C235" s="83"/>
      <c r="D235" s="83"/>
      <c r="E235" s="83"/>
    </row>
    <row r="236" customFormat="false" ht="15.75" hidden="false" customHeight="true" outlineLevel="0" collapsed="false">
      <c r="C236" s="83"/>
      <c r="D236" s="83"/>
      <c r="E236" s="83"/>
    </row>
    <row r="237" customFormat="false" ht="15.75" hidden="false" customHeight="true" outlineLevel="0" collapsed="false">
      <c r="C237" s="83"/>
      <c r="D237" s="83"/>
      <c r="E237" s="83"/>
    </row>
    <row r="238" customFormat="false" ht="15.75" hidden="false" customHeight="true" outlineLevel="0" collapsed="false">
      <c r="C238" s="83"/>
      <c r="D238" s="83"/>
      <c r="E238" s="83"/>
    </row>
    <row r="239" customFormat="false" ht="15.75" hidden="false" customHeight="true" outlineLevel="0" collapsed="false">
      <c r="C239" s="83"/>
      <c r="D239" s="83"/>
      <c r="E239" s="83"/>
    </row>
    <row r="240" customFormat="false" ht="15.75" hidden="false" customHeight="true" outlineLevel="0" collapsed="false">
      <c r="C240" s="83"/>
      <c r="D240" s="83"/>
      <c r="E240" s="83"/>
    </row>
    <row r="241" customFormat="false" ht="15.75" hidden="false" customHeight="true" outlineLevel="0" collapsed="false">
      <c r="C241" s="83"/>
      <c r="D241" s="83"/>
      <c r="E241" s="83"/>
    </row>
    <row r="242" customFormat="false" ht="15.75" hidden="false" customHeight="true" outlineLevel="0" collapsed="false">
      <c r="C242" s="83"/>
      <c r="D242" s="83"/>
      <c r="E242" s="83"/>
    </row>
    <row r="243" customFormat="false" ht="15.75" hidden="false" customHeight="true" outlineLevel="0" collapsed="false">
      <c r="C243" s="83"/>
      <c r="D243" s="83"/>
      <c r="E243" s="83"/>
    </row>
    <row r="244" customFormat="false" ht="15.75" hidden="false" customHeight="true" outlineLevel="0" collapsed="false">
      <c r="C244" s="83"/>
      <c r="D244" s="83"/>
      <c r="E244" s="83"/>
    </row>
    <row r="245" customFormat="false" ht="15.75" hidden="false" customHeight="true" outlineLevel="0" collapsed="false">
      <c r="C245" s="83"/>
      <c r="D245" s="83"/>
      <c r="E245" s="83"/>
    </row>
    <row r="246" customFormat="false" ht="15.75" hidden="false" customHeight="true" outlineLevel="0" collapsed="false">
      <c r="C246" s="83"/>
      <c r="D246" s="83"/>
      <c r="E246" s="83"/>
    </row>
    <row r="247" customFormat="false" ht="15.75" hidden="false" customHeight="true" outlineLevel="0" collapsed="false">
      <c r="C247" s="83"/>
      <c r="D247" s="83"/>
      <c r="E247" s="83"/>
    </row>
    <row r="248" customFormat="false" ht="15.75" hidden="false" customHeight="true" outlineLevel="0" collapsed="false">
      <c r="C248" s="83"/>
      <c r="D248" s="83"/>
      <c r="E248" s="83"/>
    </row>
    <row r="249" customFormat="false" ht="15.75" hidden="false" customHeight="true" outlineLevel="0" collapsed="false">
      <c r="C249" s="83"/>
      <c r="D249" s="83"/>
      <c r="E249" s="83"/>
    </row>
    <row r="250" customFormat="false" ht="15.75" hidden="false" customHeight="true" outlineLevel="0" collapsed="false">
      <c r="C250" s="83"/>
      <c r="D250" s="83"/>
      <c r="E250" s="83"/>
    </row>
    <row r="251" customFormat="false" ht="15.75" hidden="false" customHeight="true" outlineLevel="0" collapsed="false">
      <c r="C251" s="83"/>
      <c r="D251" s="83"/>
      <c r="E251" s="83"/>
    </row>
    <row r="252" customFormat="false" ht="15.75" hidden="false" customHeight="true" outlineLevel="0" collapsed="false">
      <c r="C252" s="83"/>
      <c r="D252" s="83"/>
      <c r="E252" s="83"/>
    </row>
    <row r="253" customFormat="false" ht="15.75" hidden="false" customHeight="true" outlineLevel="0" collapsed="false">
      <c r="C253" s="83"/>
      <c r="D253" s="83"/>
      <c r="E253" s="83"/>
    </row>
    <row r="254" customFormat="false" ht="15.75" hidden="false" customHeight="true" outlineLevel="0" collapsed="false">
      <c r="C254" s="83"/>
      <c r="D254" s="83"/>
      <c r="E254" s="83"/>
    </row>
    <row r="255" customFormat="false" ht="15.75" hidden="false" customHeight="true" outlineLevel="0" collapsed="false">
      <c r="C255" s="83"/>
      <c r="D255" s="83"/>
      <c r="E255" s="83"/>
    </row>
    <row r="256" customFormat="false" ht="15.75" hidden="false" customHeight="true" outlineLevel="0" collapsed="false">
      <c r="C256" s="83"/>
      <c r="D256" s="83"/>
      <c r="E256" s="83"/>
    </row>
    <row r="257" customFormat="false" ht="15.75" hidden="false" customHeight="true" outlineLevel="0" collapsed="false">
      <c r="C257" s="83"/>
      <c r="D257" s="83"/>
      <c r="E257" s="83"/>
    </row>
    <row r="258" customFormat="false" ht="15.75" hidden="false" customHeight="true" outlineLevel="0" collapsed="false">
      <c r="C258" s="83"/>
      <c r="D258" s="83"/>
      <c r="E258" s="83"/>
    </row>
    <row r="259" customFormat="false" ht="15.75" hidden="false" customHeight="true" outlineLevel="0" collapsed="false">
      <c r="C259" s="83"/>
      <c r="D259" s="83"/>
      <c r="E259" s="83"/>
    </row>
    <row r="260" customFormat="false" ht="15.75" hidden="false" customHeight="true" outlineLevel="0" collapsed="false">
      <c r="C260" s="83"/>
      <c r="D260" s="83"/>
      <c r="E260" s="83"/>
    </row>
    <row r="261" customFormat="false" ht="15.75" hidden="false" customHeight="true" outlineLevel="0" collapsed="false">
      <c r="C261" s="83"/>
      <c r="D261" s="83"/>
      <c r="E261" s="83"/>
    </row>
    <row r="262" customFormat="false" ht="15.75" hidden="false" customHeight="true" outlineLevel="0" collapsed="false">
      <c r="C262" s="83"/>
      <c r="D262" s="83"/>
      <c r="E262" s="83"/>
    </row>
    <row r="263" customFormat="false" ht="15.75" hidden="false" customHeight="true" outlineLevel="0" collapsed="false">
      <c r="C263" s="83"/>
      <c r="D263" s="83"/>
      <c r="E263" s="83"/>
    </row>
    <row r="264" customFormat="false" ht="15.75" hidden="false" customHeight="true" outlineLevel="0" collapsed="false">
      <c r="C264" s="83"/>
      <c r="D264" s="83"/>
      <c r="E264" s="83"/>
    </row>
    <row r="265" customFormat="false" ht="15.75" hidden="false" customHeight="true" outlineLevel="0" collapsed="false">
      <c r="C265" s="83"/>
      <c r="D265" s="83"/>
      <c r="E265" s="83"/>
    </row>
    <row r="266" customFormat="false" ht="15.75" hidden="false" customHeight="true" outlineLevel="0" collapsed="false">
      <c r="C266" s="83"/>
      <c r="D266" s="83"/>
      <c r="E266" s="83"/>
    </row>
    <row r="267" customFormat="false" ht="15.75" hidden="false" customHeight="true" outlineLevel="0" collapsed="false">
      <c r="C267" s="83"/>
      <c r="D267" s="83"/>
      <c r="E267" s="83"/>
    </row>
    <row r="268" customFormat="false" ht="15.75" hidden="false" customHeight="true" outlineLevel="0" collapsed="false">
      <c r="C268" s="83"/>
      <c r="D268" s="83"/>
      <c r="E268" s="83"/>
    </row>
    <row r="269" customFormat="false" ht="15.75" hidden="false" customHeight="true" outlineLevel="0" collapsed="false">
      <c r="C269" s="83"/>
      <c r="D269" s="83"/>
      <c r="E269" s="83"/>
    </row>
    <row r="270" customFormat="false" ht="15.75" hidden="false" customHeight="true" outlineLevel="0" collapsed="false">
      <c r="C270" s="83"/>
      <c r="D270" s="83"/>
      <c r="E270" s="83"/>
    </row>
    <row r="271" customFormat="false" ht="15.75" hidden="false" customHeight="true" outlineLevel="0" collapsed="false">
      <c r="C271" s="83"/>
      <c r="D271" s="83"/>
      <c r="E271" s="83"/>
    </row>
    <row r="272" customFormat="false" ht="15.75" hidden="false" customHeight="true" outlineLevel="0" collapsed="false">
      <c r="C272" s="83"/>
      <c r="D272" s="83"/>
      <c r="E272" s="83"/>
    </row>
    <row r="273" customFormat="false" ht="15.75" hidden="false" customHeight="true" outlineLevel="0" collapsed="false">
      <c r="C273" s="83"/>
      <c r="D273" s="83"/>
      <c r="E273" s="83"/>
    </row>
    <row r="274" customFormat="false" ht="15.75" hidden="false" customHeight="true" outlineLevel="0" collapsed="false">
      <c r="C274" s="83"/>
      <c r="D274" s="83"/>
      <c r="E274" s="83"/>
    </row>
    <row r="275" customFormat="false" ht="15.75" hidden="false" customHeight="true" outlineLevel="0" collapsed="false">
      <c r="C275" s="83"/>
      <c r="D275" s="83"/>
      <c r="E275" s="83"/>
    </row>
    <row r="276" customFormat="false" ht="15.75" hidden="false" customHeight="true" outlineLevel="0" collapsed="false">
      <c r="C276" s="83"/>
      <c r="D276" s="83"/>
      <c r="E276" s="83"/>
    </row>
    <row r="277" customFormat="false" ht="15.75" hidden="false" customHeight="true" outlineLevel="0" collapsed="false">
      <c r="C277" s="83"/>
      <c r="D277" s="83"/>
      <c r="E277" s="83"/>
    </row>
    <row r="278" customFormat="false" ht="15.75" hidden="false" customHeight="true" outlineLevel="0" collapsed="false">
      <c r="C278" s="83"/>
      <c r="D278" s="83"/>
      <c r="E278" s="83"/>
    </row>
    <row r="279" customFormat="false" ht="15.75" hidden="false" customHeight="true" outlineLevel="0" collapsed="false">
      <c r="C279" s="83"/>
      <c r="D279" s="83"/>
      <c r="E279" s="83"/>
    </row>
    <row r="280" customFormat="false" ht="15.75" hidden="false" customHeight="true" outlineLevel="0" collapsed="false">
      <c r="C280" s="83"/>
      <c r="D280" s="83"/>
      <c r="E280" s="83"/>
    </row>
    <row r="281" customFormat="false" ht="15.75" hidden="false" customHeight="true" outlineLevel="0" collapsed="false">
      <c r="C281" s="83"/>
      <c r="D281" s="83"/>
      <c r="E281" s="83"/>
    </row>
    <row r="282" customFormat="false" ht="15.75" hidden="false" customHeight="true" outlineLevel="0" collapsed="false">
      <c r="C282" s="83"/>
      <c r="D282" s="83"/>
      <c r="E282" s="83"/>
    </row>
    <row r="283" customFormat="false" ht="15.75" hidden="false" customHeight="true" outlineLevel="0" collapsed="false">
      <c r="C283" s="83"/>
      <c r="D283" s="83"/>
      <c r="E283" s="83"/>
    </row>
    <row r="284" customFormat="false" ht="15.75" hidden="false" customHeight="true" outlineLevel="0" collapsed="false">
      <c r="C284" s="83"/>
      <c r="D284" s="83"/>
      <c r="E284" s="83"/>
    </row>
    <row r="285" customFormat="false" ht="15.75" hidden="false" customHeight="true" outlineLevel="0" collapsed="false">
      <c r="C285" s="83"/>
      <c r="D285" s="83"/>
      <c r="E285" s="83"/>
    </row>
    <row r="286" customFormat="false" ht="15.75" hidden="false" customHeight="true" outlineLevel="0" collapsed="false">
      <c r="C286" s="83"/>
      <c r="D286" s="83"/>
      <c r="E286" s="83"/>
    </row>
    <row r="287" customFormat="false" ht="15.75" hidden="false" customHeight="true" outlineLevel="0" collapsed="false">
      <c r="C287" s="83"/>
      <c r="D287" s="83"/>
      <c r="E287" s="83"/>
    </row>
    <row r="288" customFormat="false" ht="15.75" hidden="false" customHeight="true" outlineLevel="0" collapsed="false">
      <c r="C288" s="83"/>
      <c r="D288" s="83"/>
      <c r="E288" s="83"/>
    </row>
    <row r="289" customFormat="false" ht="15.75" hidden="false" customHeight="true" outlineLevel="0" collapsed="false">
      <c r="C289" s="83"/>
      <c r="D289" s="83"/>
      <c r="E289" s="83"/>
    </row>
    <row r="290" customFormat="false" ht="15.75" hidden="false" customHeight="true" outlineLevel="0" collapsed="false">
      <c r="C290" s="83"/>
      <c r="D290" s="83"/>
      <c r="E290" s="83"/>
    </row>
    <row r="291" customFormat="false" ht="15.75" hidden="false" customHeight="true" outlineLevel="0" collapsed="false">
      <c r="C291" s="83"/>
      <c r="D291" s="83"/>
      <c r="E291" s="83"/>
    </row>
    <row r="292" customFormat="false" ht="15.75" hidden="false" customHeight="true" outlineLevel="0" collapsed="false">
      <c r="C292" s="83"/>
      <c r="D292" s="83"/>
      <c r="E292" s="83"/>
    </row>
    <row r="293" customFormat="false" ht="15.75" hidden="false" customHeight="true" outlineLevel="0" collapsed="false">
      <c r="C293" s="83"/>
      <c r="D293" s="83"/>
      <c r="E293" s="83"/>
    </row>
    <row r="294" customFormat="false" ht="15.75" hidden="false" customHeight="true" outlineLevel="0" collapsed="false">
      <c r="C294" s="83"/>
      <c r="D294" s="83"/>
      <c r="E294" s="83"/>
    </row>
    <row r="295" customFormat="false" ht="15.75" hidden="false" customHeight="true" outlineLevel="0" collapsed="false">
      <c r="C295" s="83"/>
      <c r="D295" s="83"/>
      <c r="E295" s="83"/>
    </row>
    <row r="296" customFormat="false" ht="15.75" hidden="false" customHeight="true" outlineLevel="0" collapsed="false">
      <c r="C296" s="83"/>
      <c r="D296" s="83"/>
      <c r="E296" s="83"/>
    </row>
    <row r="297" customFormat="false" ht="15.75" hidden="false" customHeight="true" outlineLevel="0" collapsed="false">
      <c r="C297" s="83"/>
      <c r="D297" s="83"/>
      <c r="E297" s="83"/>
    </row>
    <row r="298" customFormat="false" ht="15.75" hidden="false" customHeight="true" outlineLevel="0" collapsed="false">
      <c r="C298" s="83"/>
      <c r="D298" s="83"/>
      <c r="E298" s="83"/>
    </row>
    <row r="299" customFormat="false" ht="15.75" hidden="false" customHeight="true" outlineLevel="0" collapsed="false">
      <c r="C299" s="83"/>
      <c r="D299" s="83"/>
      <c r="E299" s="83"/>
    </row>
    <row r="300" customFormat="false" ht="15.75" hidden="false" customHeight="true" outlineLevel="0" collapsed="false">
      <c r="C300" s="83"/>
      <c r="D300" s="83"/>
      <c r="E300" s="83"/>
    </row>
    <row r="301" customFormat="false" ht="15.75" hidden="false" customHeight="true" outlineLevel="0" collapsed="false">
      <c r="C301" s="83"/>
      <c r="D301" s="83"/>
      <c r="E301" s="83"/>
    </row>
    <row r="302" customFormat="false" ht="15.75" hidden="false" customHeight="true" outlineLevel="0" collapsed="false">
      <c r="C302" s="83"/>
      <c r="D302" s="83"/>
      <c r="E302" s="83"/>
    </row>
    <row r="303" customFormat="false" ht="15.75" hidden="false" customHeight="true" outlineLevel="0" collapsed="false">
      <c r="C303" s="83"/>
      <c r="D303" s="83"/>
      <c r="E303" s="83"/>
    </row>
    <row r="304" customFormat="false" ht="15.75" hidden="false" customHeight="true" outlineLevel="0" collapsed="false">
      <c r="C304" s="83"/>
      <c r="D304" s="83"/>
      <c r="E304" s="83"/>
    </row>
    <row r="305" customFormat="false" ht="15.75" hidden="false" customHeight="true" outlineLevel="0" collapsed="false">
      <c r="C305" s="83"/>
      <c r="D305" s="83"/>
      <c r="E305" s="83"/>
    </row>
    <row r="306" customFormat="false" ht="15.75" hidden="false" customHeight="true" outlineLevel="0" collapsed="false">
      <c r="C306" s="83"/>
      <c r="D306" s="83"/>
      <c r="E306" s="83"/>
    </row>
    <row r="307" customFormat="false" ht="15.75" hidden="false" customHeight="true" outlineLevel="0" collapsed="false">
      <c r="C307" s="83"/>
      <c r="D307" s="83"/>
      <c r="E307" s="83"/>
    </row>
    <row r="308" customFormat="false" ht="15.75" hidden="false" customHeight="true" outlineLevel="0" collapsed="false">
      <c r="C308" s="83"/>
      <c r="D308" s="83"/>
      <c r="E308" s="83"/>
    </row>
    <row r="309" customFormat="false" ht="15.75" hidden="false" customHeight="true" outlineLevel="0" collapsed="false">
      <c r="C309" s="83"/>
      <c r="D309" s="83"/>
      <c r="E309" s="83"/>
    </row>
    <row r="310" customFormat="false" ht="15.75" hidden="false" customHeight="true" outlineLevel="0" collapsed="false">
      <c r="C310" s="83"/>
      <c r="D310" s="83"/>
      <c r="E310" s="83"/>
    </row>
    <row r="311" customFormat="false" ht="15.75" hidden="false" customHeight="true" outlineLevel="0" collapsed="false">
      <c r="C311" s="83"/>
      <c r="D311" s="83"/>
      <c r="E311" s="83"/>
    </row>
    <row r="312" customFormat="false" ht="15.75" hidden="false" customHeight="true" outlineLevel="0" collapsed="false">
      <c r="C312" s="83"/>
      <c r="D312" s="83"/>
      <c r="E312" s="83"/>
    </row>
    <row r="313" customFormat="false" ht="15.75" hidden="false" customHeight="true" outlineLevel="0" collapsed="false">
      <c r="C313" s="83"/>
      <c r="D313" s="83"/>
      <c r="E313" s="83"/>
    </row>
    <row r="314" customFormat="false" ht="15.75" hidden="false" customHeight="true" outlineLevel="0" collapsed="false">
      <c r="C314" s="83"/>
      <c r="D314" s="83"/>
      <c r="E314" s="83"/>
    </row>
    <row r="315" customFormat="false" ht="15.75" hidden="false" customHeight="true" outlineLevel="0" collapsed="false">
      <c r="C315" s="83"/>
      <c r="D315" s="83"/>
      <c r="E315" s="83"/>
    </row>
    <row r="316" customFormat="false" ht="15.75" hidden="false" customHeight="true" outlineLevel="0" collapsed="false">
      <c r="C316" s="83"/>
      <c r="D316" s="83"/>
      <c r="E316" s="83"/>
    </row>
    <row r="317" customFormat="false" ht="15.75" hidden="false" customHeight="true" outlineLevel="0" collapsed="false">
      <c r="C317" s="83"/>
      <c r="D317" s="83"/>
      <c r="E317" s="83"/>
    </row>
    <row r="318" customFormat="false" ht="15.75" hidden="false" customHeight="true" outlineLevel="0" collapsed="false">
      <c r="C318" s="83"/>
      <c r="D318" s="83"/>
      <c r="E318" s="83"/>
    </row>
    <row r="319" customFormat="false" ht="15.75" hidden="false" customHeight="true" outlineLevel="0" collapsed="false">
      <c r="C319" s="83"/>
      <c r="D319" s="83"/>
      <c r="E319" s="83"/>
    </row>
    <row r="320" customFormat="false" ht="15.75" hidden="false" customHeight="true" outlineLevel="0" collapsed="false">
      <c r="C320" s="83"/>
      <c r="D320" s="83"/>
      <c r="E320" s="83"/>
    </row>
    <row r="321" customFormat="false" ht="15.75" hidden="false" customHeight="true" outlineLevel="0" collapsed="false">
      <c r="C321" s="83"/>
      <c r="D321" s="83"/>
      <c r="E321" s="83"/>
    </row>
    <row r="322" customFormat="false" ht="15.75" hidden="false" customHeight="true" outlineLevel="0" collapsed="false">
      <c r="C322" s="83"/>
      <c r="D322" s="83"/>
      <c r="E322" s="83"/>
    </row>
    <row r="323" customFormat="false" ht="15.75" hidden="false" customHeight="true" outlineLevel="0" collapsed="false">
      <c r="C323" s="83"/>
      <c r="D323" s="83"/>
      <c r="E323" s="83"/>
    </row>
    <row r="324" customFormat="false" ht="15.75" hidden="false" customHeight="true" outlineLevel="0" collapsed="false">
      <c r="C324" s="83"/>
      <c r="D324" s="83"/>
      <c r="E324" s="83"/>
    </row>
    <row r="325" customFormat="false" ht="15.75" hidden="false" customHeight="true" outlineLevel="0" collapsed="false">
      <c r="C325" s="83"/>
      <c r="D325" s="83"/>
      <c r="E325" s="83"/>
    </row>
    <row r="326" customFormat="false" ht="15.75" hidden="false" customHeight="true" outlineLevel="0" collapsed="false">
      <c r="C326" s="83"/>
      <c r="D326" s="83"/>
      <c r="E326" s="83"/>
    </row>
    <row r="327" customFormat="false" ht="15.75" hidden="false" customHeight="true" outlineLevel="0" collapsed="false">
      <c r="C327" s="83"/>
      <c r="D327" s="83"/>
      <c r="E327" s="83"/>
    </row>
    <row r="328" customFormat="false" ht="15.75" hidden="false" customHeight="true" outlineLevel="0" collapsed="false">
      <c r="C328" s="83"/>
      <c r="D328" s="83"/>
      <c r="E328" s="83"/>
    </row>
    <row r="329" customFormat="false" ht="15.75" hidden="false" customHeight="true" outlineLevel="0" collapsed="false">
      <c r="C329" s="83"/>
      <c r="D329" s="83"/>
      <c r="E329" s="83"/>
    </row>
    <row r="330" customFormat="false" ht="15.75" hidden="false" customHeight="true" outlineLevel="0" collapsed="false">
      <c r="C330" s="83"/>
      <c r="D330" s="83"/>
      <c r="E330" s="83"/>
    </row>
    <row r="331" customFormat="false" ht="15.75" hidden="false" customHeight="true" outlineLevel="0" collapsed="false">
      <c r="C331" s="83"/>
      <c r="D331" s="83"/>
      <c r="E331" s="83"/>
    </row>
    <row r="332" customFormat="false" ht="15.75" hidden="false" customHeight="true" outlineLevel="0" collapsed="false">
      <c r="C332" s="83"/>
      <c r="D332" s="83"/>
      <c r="E332" s="83"/>
    </row>
    <row r="333" customFormat="false" ht="15.75" hidden="false" customHeight="true" outlineLevel="0" collapsed="false">
      <c r="C333" s="83"/>
      <c r="D333" s="83"/>
      <c r="E333" s="83"/>
    </row>
    <row r="334" customFormat="false" ht="15.75" hidden="false" customHeight="true" outlineLevel="0" collapsed="false">
      <c r="C334" s="83"/>
      <c r="D334" s="83"/>
      <c r="E334" s="83"/>
    </row>
    <row r="335" customFormat="false" ht="15.75" hidden="false" customHeight="true" outlineLevel="0" collapsed="false">
      <c r="C335" s="83"/>
      <c r="D335" s="83"/>
      <c r="E335" s="83"/>
    </row>
    <row r="336" customFormat="false" ht="15.75" hidden="false" customHeight="true" outlineLevel="0" collapsed="false">
      <c r="C336" s="83"/>
      <c r="D336" s="83"/>
      <c r="E336" s="83"/>
    </row>
    <row r="337" customFormat="false" ht="15.75" hidden="false" customHeight="true" outlineLevel="0" collapsed="false">
      <c r="C337" s="83"/>
      <c r="D337" s="83"/>
      <c r="E337" s="83"/>
    </row>
    <row r="338" customFormat="false" ht="15.75" hidden="false" customHeight="true" outlineLevel="0" collapsed="false">
      <c r="C338" s="83"/>
      <c r="D338" s="83"/>
      <c r="E338" s="83"/>
    </row>
    <row r="339" customFormat="false" ht="15.75" hidden="false" customHeight="true" outlineLevel="0" collapsed="false">
      <c r="C339" s="83"/>
      <c r="D339" s="83"/>
      <c r="E339" s="83"/>
    </row>
    <row r="340" customFormat="false" ht="15.75" hidden="false" customHeight="true" outlineLevel="0" collapsed="false">
      <c r="C340" s="83"/>
      <c r="D340" s="83"/>
      <c r="E340" s="83"/>
    </row>
    <row r="341" customFormat="false" ht="15.75" hidden="false" customHeight="true" outlineLevel="0" collapsed="false">
      <c r="C341" s="83"/>
      <c r="D341" s="83"/>
      <c r="E341" s="83"/>
    </row>
    <row r="342" customFormat="false" ht="15.75" hidden="false" customHeight="true" outlineLevel="0" collapsed="false">
      <c r="C342" s="83"/>
      <c r="D342" s="83"/>
      <c r="E342" s="83"/>
    </row>
    <row r="343" customFormat="false" ht="15.75" hidden="false" customHeight="true" outlineLevel="0" collapsed="false">
      <c r="C343" s="83"/>
      <c r="D343" s="83"/>
      <c r="E343" s="83"/>
    </row>
    <row r="344" customFormat="false" ht="15.75" hidden="false" customHeight="true" outlineLevel="0" collapsed="false">
      <c r="C344" s="83"/>
      <c r="D344" s="83"/>
      <c r="E344" s="83"/>
    </row>
    <row r="345" customFormat="false" ht="15.75" hidden="false" customHeight="true" outlineLevel="0" collapsed="false">
      <c r="C345" s="83"/>
      <c r="D345" s="83"/>
      <c r="E345" s="83"/>
    </row>
    <row r="346" customFormat="false" ht="15.75" hidden="false" customHeight="true" outlineLevel="0" collapsed="false">
      <c r="C346" s="83"/>
      <c r="D346" s="83"/>
      <c r="E346" s="83"/>
    </row>
    <row r="347" customFormat="false" ht="15.75" hidden="false" customHeight="true" outlineLevel="0" collapsed="false">
      <c r="C347" s="83"/>
      <c r="D347" s="83"/>
      <c r="E347" s="83"/>
    </row>
    <row r="348" customFormat="false" ht="15.75" hidden="false" customHeight="true" outlineLevel="0" collapsed="false">
      <c r="C348" s="83"/>
      <c r="D348" s="83"/>
      <c r="E348" s="83"/>
    </row>
    <row r="349" customFormat="false" ht="15.75" hidden="false" customHeight="true" outlineLevel="0" collapsed="false">
      <c r="C349" s="83"/>
      <c r="D349" s="83"/>
      <c r="E349" s="83"/>
    </row>
    <row r="350" customFormat="false" ht="15.75" hidden="false" customHeight="true" outlineLevel="0" collapsed="false">
      <c r="C350" s="83"/>
      <c r="D350" s="83"/>
      <c r="E350" s="83"/>
    </row>
    <row r="351" customFormat="false" ht="15.75" hidden="false" customHeight="true" outlineLevel="0" collapsed="false">
      <c r="C351" s="83"/>
      <c r="D351" s="83"/>
      <c r="E351" s="83"/>
    </row>
    <row r="352" customFormat="false" ht="15.75" hidden="false" customHeight="true" outlineLevel="0" collapsed="false">
      <c r="C352" s="83"/>
      <c r="D352" s="83"/>
      <c r="E352" s="83"/>
    </row>
    <row r="353" customFormat="false" ht="15.75" hidden="false" customHeight="true" outlineLevel="0" collapsed="false">
      <c r="C353" s="83"/>
      <c r="D353" s="83"/>
      <c r="E353" s="83"/>
    </row>
    <row r="354" customFormat="false" ht="15.75" hidden="false" customHeight="true" outlineLevel="0" collapsed="false">
      <c r="C354" s="83"/>
      <c r="D354" s="83"/>
      <c r="E354" s="83"/>
    </row>
    <row r="355" customFormat="false" ht="15.75" hidden="false" customHeight="true" outlineLevel="0" collapsed="false">
      <c r="C355" s="83"/>
      <c r="D355" s="83"/>
      <c r="E355" s="83"/>
    </row>
    <row r="356" customFormat="false" ht="15.75" hidden="false" customHeight="true" outlineLevel="0" collapsed="false">
      <c r="C356" s="83"/>
      <c r="D356" s="83"/>
      <c r="E356" s="83"/>
    </row>
    <row r="357" customFormat="false" ht="15.75" hidden="false" customHeight="true" outlineLevel="0" collapsed="false">
      <c r="C357" s="83"/>
      <c r="D357" s="83"/>
      <c r="E357" s="83"/>
    </row>
    <row r="358" customFormat="false" ht="15.75" hidden="false" customHeight="true" outlineLevel="0" collapsed="false">
      <c r="C358" s="83"/>
      <c r="D358" s="83"/>
      <c r="E358" s="83"/>
    </row>
    <row r="359" customFormat="false" ht="15.75" hidden="false" customHeight="true" outlineLevel="0" collapsed="false">
      <c r="C359" s="83"/>
      <c r="D359" s="83"/>
      <c r="E359" s="83"/>
    </row>
    <row r="360" customFormat="false" ht="15.75" hidden="false" customHeight="true" outlineLevel="0" collapsed="false">
      <c r="C360" s="83"/>
      <c r="D360" s="83"/>
      <c r="E360" s="83"/>
    </row>
    <row r="361" customFormat="false" ht="15.75" hidden="false" customHeight="true" outlineLevel="0" collapsed="false">
      <c r="C361" s="83"/>
      <c r="D361" s="83"/>
      <c r="E361" s="83"/>
    </row>
    <row r="362" customFormat="false" ht="15.75" hidden="false" customHeight="true" outlineLevel="0" collapsed="false">
      <c r="C362" s="83"/>
      <c r="D362" s="83"/>
      <c r="E362" s="83"/>
    </row>
    <row r="363" customFormat="false" ht="15.75" hidden="false" customHeight="true" outlineLevel="0" collapsed="false">
      <c r="C363" s="83"/>
      <c r="D363" s="83"/>
      <c r="E363" s="83"/>
    </row>
    <row r="364" customFormat="false" ht="15.75" hidden="false" customHeight="true" outlineLevel="0" collapsed="false">
      <c r="C364" s="83"/>
      <c r="D364" s="83"/>
      <c r="E364" s="83"/>
    </row>
    <row r="365" customFormat="false" ht="15.75" hidden="false" customHeight="true" outlineLevel="0" collapsed="false">
      <c r="C365" s="83"/>
      <c r="D365" s="83"/>
      <c r="E365" s="83"/>
    </row>
    <row r="366" customFormat="false" ht="15.75" hidden="false" customHeight="true" outlineLevel="0" collapsed="false">
      <c r="C366" s="83"/>
      <c r="D366" s="83"/>
      <c r="E366" s="83"/>
    </row>
    <row r="367" customFormat="false" ht="15.75" hidden="false" customHeight="true" outlineLevel="0" collapsed="false">
      <c r="C367" s="83"/>
      <c r="D367" s="83"/>
      <c r="E367" s="83"/>
    </row>
    <row r="368" customFormat="false" ht="15.75" hidden="false" customHeight="true" outlineLevel="0" collapsed="false">
      <c r="C368" s="83"/>
      <c r="D368" s="83"/>
      <c r="E368" s="83"/>
    </row>
    <row r="369" customFormat="false" ht="15.75" hidden="false" customHeight="true" outlineLevel="0" collapsed="false">
      <c r="C369" s="83"/>
      <c r="D369" s="83"/>
      <c r="E369" s="83"/>
    </row>
    <row r="370" customFormat="false" ht="15.75" hidden="false" customHeight="true" outlineLevel="0" collapsed="false">
      <c r="C370" s="83"/>
      <c r="D370" s="83"/>
      <c r="E370" s="83"/>
    </row>
    <row r="371" customFormat="false" ht="15.75" hidden="false" customHeight="true" outlineLevel="0" collapsed="false">
      <c r="C371" s="83"/>
      <c r="D371" s="83"/>
      <c r="E371" s="83"/>
    </row>
    <row r="372" customFormat="false" ht="15.75" hidden="false" customHeight="true" outlineLevel="0" collapsed="false">
      <c r="C372" s="83"/>
      <c r="D372" s="83"/>
      <c r="E372" s="83"/>
    </row>
    <row r="373" customFormat="false" ht="15.75" hidden="false" customHeight="true" outlineLevel="0" collapsed="false">
      <c r="C373" s="83"/>
      <c r="D373" s="83"/>
      <c r="E373" s="83"/>
    </row>
    <row r="374" customFormat="false" ht="15.75" hidden="false" customHeight="true" outlineLevel="0" collapsed="false">
      <c r="C374" s="83"/>
      <c r="D374" s="83"/>
      <c r="E374" s="83"/>
    </row>
    <row r="375" customFormat="false" ht="15.75" hidden="false" customHeight="true" outlineLevel="0" collapsed="false">
      <c r="C375" s="83"/>
      <c r="D375" s="83"/>
      <c r="E375" s="83"/>
    </row>
    <row r="376" customFormat="false" ht="15.75" hidden="false" customHeight="true" outlineLevel="0" collapsed="false">
      <c r="C376" s="83"/>
      <c r="D376" s="83"/>
      <c r="E376" s="83"/>
    </row>
    <row r="377" customFormat="false" ht="15.75" hidden="false" customHeight="true" outlineLevel="0" collapsed="false">
      <c r="C377" s="83"/>
      <c r="D377" s="83"/>
      <c r="E377" s="83"/>
    </row>
    <row r="378" customFormat="false" ht="15.75" hidden="false" customHeight="true" outlineLevel="0" collapsed="false">
      <c r="C378" s="83"/>
      <c r="D378" s="83"/>
      <c r="E378" s="83"/>
    </row>
    <row r="379" customFormat="false" ht="15.75" hidden="false" customHeight="true" outlineLevel="0" collapsed="false">
      <c r="C379" s="83"/>
      <c r="D379" s="83"/>
      <c r="E379" s="83"/>
    </row>
    <row r="380" customFormat="false" ht="15.75" hidden="false" customHeight="true" outlineLevel="0" collapsed="false">
      <c r="C380" s="83"/>
      <c r="D380" s="83"/>
      <c r="E380" s="83"/>
    </row>
    <row r="381" customFormat="false" ht="15.75" hidden="false" customHeight="true" outlineLevel="0" collapsed="false">
      <c r="C381" s="83"/>
      <c r="D381" s="83"/>
      <c r="E381" s="83"/>
    </row>
    <row r="382" customFormat="false" ht="15.75" hidden="false" customHeight="true" outlineLevel="0" collapsed="false">
      <c r="C382" s="83"/>
      <c r="D382" s="83"/>
      <c r="E382" s="83"/>
    </row>
    <row r="383" customFormat="false" ht="15.75" hidden="false" customHeight="true" outlineLevel="0" collapsed="false">
      <c r="C383" s="83"/>
      <c r="D383" s="83"/>
      <c r="E383" s="83"/>
    </row>
    <row r="384" customFormat="false" ht="15.75" hidden="false" customHeight="true" outlineLevel="0" collapsed="false">
      <c r="C384" s="83"/>
      <c r="D384" s="83"/>
      <c r="E384" s="83"/>
    </row>
    <row r="385" customFormat="false" ht="15.75" hidden="false" customHeight="true" outlineLevel="0" collapsed="false">
      <c r="C385" s="83"/>
      <c r="D385" s="83"/>
      <c r="E385" s="83"/>
    </row>
    <row r="386" customFormat="false" ht="15.75" hidden="false" customHeight="true" outlineLevel="0" collapsed="false">
      <c r="C386" s="83"/>
      <c r="D386" s="83"/>
      <c r="E386" s="83"/>
    </row>
    <row r="387" customFormat="false" ht="15.75" hidden="false" customHeight="true" outlineLevel="0" collapsed="false">
      <c r="C387" s="83"/>
      <c r="D387" s="83"/>
      <c r="E387" s="83"/>
    </row>
    <row r="388" customFormat="false" ht="15.75" hidden="false" customHeight="true" outlineLevel="0" collapsed="false">
      <c r="C388" s="83"/>
      <c r="D388" s="83"/>
      <c r="E388" s="83"/>
    </row>
    <row r="389" customFormat="false" ht="15.75" hidden="false" customHeight="true" outlineLevel="0" collapsed="false">
      <c r="C389" s="83"/>
      <c r="D389" s="83"/>
      <c r="E389" s="83"/>
    </row>
    <row r="390" customFormat="false" ht="15.75" hidden="false" customHeight="true" outlineLevel="0" collapsed="false">
      <c r="C390" s="83"/>
      <c r="D390" s="83"/>
      <c r="E390" s="83"/>
    </row>
    <row r="391" customFormat="false" ht="15.75" hidden="false" customHeight="true" outlineLevel="0" collapsed="false">
      <c r="C391" s="83"/>
      <c r="D391" s="83"/>
      <c r="E391" s="83"/>
    </row>
    <row r="392" customFormat="false" ht="15.75" hidden="false" customHeight="true" outlineLevel="0" collapsed="false">
      <c r="C392" s="83"/>
      <c r="D392" s="83"/>
      <c r="E392" s="83"/>
    </row>
    <row r="393" customFormat="false" ht="15.75" hidden="false" customHeight="true" outlineLevel="0" collapsed="false">
      <c r="C393" s="83"/>
      <c r="D393" s="83"/>
      <c r="E393" s="83"/>
    </row>
    <row r="394" customFormat="false" ht="15.75" hidden="false" customHeight="true" outlineLevel="0" collapsed="false">
      <c r="C394" s="83"/>
      <c r="D394" s="83"/>
      <c r="E394" s="83"/>
    </row>
    <row r="395" customFormat="false" ht="15.75" hidden="false" customHeight="true" outlineLevel="0" collapsed="false">
      <c r="C395" s="83"/>
      <c r="D395" s="83"/>
      <c r="E395" s="83"/>
    </row>
    <row r="396" customFormat="false" ht="15.75" hidden="false" customHeight="true" outlineLevel="0" collapsed="false">
      <c r="C396" s="83"/>
      <c r="D396" s="83"/>
      <c r="E396" s="83"/>
    </row>
    <row r="397" customFormat="false" ht="15.75" hidden="false" customHeight="true" outlineLevel="0" collapsed="false">
      <c r="C397" s="83"/>
      <c r="D397" s="83"/>
      <c r="E397" s="83"/>
    </row>
    <row r="398" customFormat="false" ht="15.75" hidden="false" customHeight="true" outlineLevel="0" collapsed="false">
      <c r="C398" s="83"/>
      <c r="D398" s="83"/>
      <c r="E398" s="83"/>
    </row>
    <row r="399" customFormat="false" ht="15.75" hidden="false" customHeight="true" outlineLevel="0" collapsed="false">
      <c r="C399" s="83"/>
      <c r="D399" s="83"/>
      <c r="E399" s="83"/>
    </row>
    <row r="400" customFormat="false" ht="15.75" hidden="false" customHeight="true" outlineLevel="0" collapsed="false">
      <c r="C400" s="83"/>
      <c r="D400" s="83"/>
      <c r="E400" s="83"/>
    </row>
    <row r="401" customFormat="false" ht="15.75" hidden="false" customHeight="true" outlineLevel="0" collapsed="false">
      <c r="C401" s="83"/>
      <c r="D401" s="83"/>
      <c r="E401" s="83"/>
    </row>
    <row r="402" customFormat="false" ht="15.75" hidden="false" customHeight="true" outlineLevel="0" collapsed="false">
      <c r="C402" s="83"/>
      <c r="D402" s="83"/>
      <c r="E402" s="83"/>
    </row>
    <row r="403" customFormat="false" ht="15.75" hidden="false" customHeight="true" outlineLevel="0" collapsed="false">
      <c r="C403" s="83"/>
      <c r="D403" s="83"/>
      <c r="E403" s="83"/>
    </row>
    <row r="404" customFormat="false" ht="15.75" hidden="false" customHeight="true" outlineLevel="0" collapsed="false">
      <c r="C404" s="83"/>
      <c r="D404" s="83"/>
      <c r="E404" s="83"/>
    </row>
    <row r="405" customFormat="false" ht="15.75" hidden="false" customHeight="true" outlineLevel="0" collapsed="false">
      <c r="C405" s="83"/>
      <c r="D405" s="83"/>
      <c r="E405" s="83"/>
    </row>
    <row r="406" customFormat="false" ht="15.75" hidden="false" customHeight="true" outlineLevel="0" collapsed="false">
      <c r="C406" s="83"/>
      <c r="D406" s="83"/>
      <c r="E406" s="83"/>
    </row>
    <row r="407" customFormat="false" ht="15.75" hidden="false" customHeight="true" outlineLevel="0" collapsed="false">
      <c r="C407" s="83"/>
      <c r="D407" s="83"/>
      <c r="E407" s="83"/>
    </row>
    <row r="408" customFormat="false" ht="15.75" hidden="false" customHeight="true" outlineLevel="0" collapsed="false">
      <c r="C408" s="83"/>
      <c r="D408" s="83"/>
      <c r="E408" s="83"/>
    </row>
    <row r="409" customFormat="false" ht="15.75" hidden="false" customHeight="true" outlineLevel="0" collapsed="false">
      <c r="C409" s="83"/>
      <c r="D409" s="83"/>
      <c r="E409" s="83"/>
    </row>
    <row r="410" customFormat="false" ht="15.75" hidden="false" customHeight="true" outlineLevel="0" collapsed="false">
      <c r="C410" s="83"/>
      <c r="D410" s="83"/>
      <c r="E410" s="83"/>
    </row>
    <row r="411" customFormat="false" ht="15.75" hidden="false" customHeight="true" outlineLevel="0" collapsed="false">
      <c r="C411" s="83"/>
      <c r="D411" s="83"/>
      <c r="E411" s="83"/>
    </row>
    <row r="412" customFormat="false" ht="15.75" hidden="false" customHeight="true" outlineLevel="0" collapsed="false">
      <c r="C412" s="83"/>
      <c r="D412" s="83"/>
      <c r="E412" s="83"/>
    </row>
    <row r="413" customFormat="false" ht="15.75" hidden="false" customHeight="true" outlineLevel="0" collapsed="false">
      <c r="C413" s="83"/>
      <c r="D413" s="83"/>
      <c r="E413" s="83"/>
    </row>
    <row r="414" customFormat="false" ht="15.75" hidden="false" customHeight="true" outlineLevel="0" collapsed="false">
      <c r="C414" s="83"/>
      <c r="D414" s="83"/>
      <c r="E414" s="83"/>
    </row>
    <row r="415" customFormat="false" ht="15.75" hidden="false" customHeight="true" outlineLevel="0" collapsed="false">
      <c r="C415" s="83"/>
      <c r="D415" s="83"/>
      <c r="E415" s="83"/>
    </row>
    <row r="416" customFormat="false" ht="15.75" hidden="false" customHeight="true" outlineLevel="0" collapsed="false">
      <c r="C416" s="83"/>
      <c r="D416" s="83"/>
      <c r="E416" s="83"/>
    </row>
    <row r="417" customFormat="false" ht="15.75" hidden="false" customHeight="true" outlineLevel="0" collapsed="false">
      <c r="C417" s="83"/>
      <c r="D417" s="83"/>
      <c r="E417" s="83"/>
    </row>
    <row r="418" customFormat="false" ht="15.75" hidden="false" customHeight="true" outlineLevel="0" collapsed="false">
      <c r="C418" s="83"/>
      <c r="D418" s="83"/>
      <c r="E418" s="83"/>
    </row>
    <row r="419" customFormat="false" ht="15.75" hidden="false" customHeight="true" outlineLevel="0" collapsed="false">
      <c r="C419" s="83"/>
      <c r="D419" s="83"/>
      <c r="E419" s="83"/>
    </row>
    <row r="420" customFormat="false" ht="15.75" hidden="false" customHeight="true" outlineLevel="0" collapsed="false">
      <c r="C420" s="83"/>
      <c r="D420" s="83"/>
      <c r="E420" s="83"/>
    </row>
    <row r="421" customFormat="false" ht="15.75" hidden="false" customHeight="true" outlineLevel="0" collapsed="false">
      <c r="C421" s="83"/>
      <c r="D421" s="83"/>
      <c r="E421" s="83"/>
    </row>
    <row r="422" customFormat="false" ht="15.75" hidden="false" customHeight="true" outlineLevel="0" collapsed="false">
      <c r="C422" s="83"/>
      <c r="D422" s="83"/>
      <c r="E422" s="83"/>
    </row>
    <row r="423" customFormat="false" ht="15.75" hidden="false" customHeight="true" outlineLevel="0" collapsed="false">
      <c r="C423" s="83"/>
      <c r="D423" s="83"/>
      <c r="E423" s="83"/>
    </row>
    <row r="424" customFormat="false" ht="15.75" hidden="false" customHeight="true" outlineLevel="0" collapsed="false">
      <c r="C424" s="83"/>
      <c r="D424" s="83"/>
      <c r="E424" s="83"/>
    </row>
    <row r="425" customFormat="false" ht="15.75" hidden="false" customHeight="true" outlineLevel="0" collapsed="false">
      <c r="C425" s="83"/>
      <c r="D425" s="83"/>
      <c r="E425" s="83"/>
    </row>
    <row r="426" customFormat="false" ht="15.75" hidden="false" customHeight="true" outlineLevel="0" collapsed="false">
      <c r="C426" s="83"/>
      <c r="D426" s="83"/>
      <c r="E426" s="83"/>
    </row>
    <row r="427" customFormat="false" ht="15.75" hidden="false" customHeight="true" outlineLevel="0" collapsed="false">
      <c r="C427" s="83"/>
      <c r="D427" s="83"/>
      <c r="E427" s="83"/>
    </row>
    <row r="428" customFormat="false" ht="15.75" hidden="false" customHeight="true" outlineLevel="0" collapsed="false">
      <c r="C428" s="83"/>
      <c r="D428" s="83"/>
      <c r="E428" s="83"/>
    </row>
    <row r="429" customFormat="false" ht="15.75" hidden="false" customHeight="true" outlineLevel="0" collapsed="false">
      <c r="C429" s="83"/>
      <c r="D429" s="83"/>
      <c r="E429" s="83"/>
    </row>
    <row r="430" customFormat="false" ht="15.75" hidden="false" customHeight="true" outlineLevel="0" collapsed="false">
      <c r="C430" s="83"/>
      <c r="D430" s="83"/>
      <c r="E430" s="83"/>
    </row>
    <row r="431" customFormat="false" ht="15.75" hidden="false" customHeight="true" outlineLevel="0" collapsed="false">
      <c r="C431" s="83"/>
      <c r="D431" s="83"/>
      <c r="E431" s="83"/>
    </row>
    <row r="432" customFormat="false" ht="15.75" hidden="false" customHeight="true" outlineLevel="0" collapsed="false">
      <c r="C432" s="83"/>
      <c r="D432" s="83"/>
      <c r="E432" s="83"/>
    </row>
    <row r="433" customFormat="false" ht="15.75" hidden="false" customHeight="true" outlineLevel="0" collapsed="false">
      <c r="C433" s="83"/>
      <c r="D433" s="83"/>
      <c r="E433" s="83"/>
    </row>
    <row r="434" customFormat="false" ht="15.75" hidden="false" customHeight="true" outlineLevel="0" collapsed="false">
      <c r="C434" s="83"/>
      <c r="D434" s="83"/>
      <c r="E434" s="83"/>
    </row>
    <row r="435" customFormat="false" ht="15.75" hidden="false" customHeight="true" outlineLevel="0" collapsed="false">
      <c r="C435" s="83"/>
      <c r="D435" s="83"/>
      <c r="E435" s="83"/>
    </row>
    <row r="436" customFormat="false" ht="15.75" hidden="false" customHeight="true" outlineLevel="0" collapsed="false">
      <c r="C436" s="83"/>
      <c r="D436" s="83"/>
      <c r="E436" s="83"/>
    </row>
    <row r="437" customFormat="false" ht="15.75" hidden="false" customHeight="true" outlineLevel="0" collapsed="false">
      <c r="C437" s="83"/>
      <c r="D437" s="83"/>
      <c r="E437" s="83"/>
    </row>
    <row r="438" customFormat="false" ht="15.75" hidden="false" customHeight="true" outlineLevel="0" collapsed="false">
      <c r="C438" s="83"/>
      <c r="D438" s="83"/>
      <c r="E438" s="83"/>
    </row>
    <row r="439" customFormat="false" ht="15.75" hidden="false" customHeight="true" outlineLevel="0" collapsed="false">
      <c r="C439" s="83"/>
      <c r="D439" s="83"/>
      <c r="E439" s="83"/>
    </row>
    <row r="440" customFormat="false" ht="15.75" hidden="false" customHeight="true" outlineLevel="0" collapsed="false">
      <c r="C440" s="83"/>
      <c r="D440" s="83"/>
      <c r="E440" s="83"/>
    </row>
    <row r="441" customFormat="false" ht="15.75" hidden="false" customHeight="true" outlineLevel="0" collapsed="false">
      <c r="C441" s="83"/>
      <c r="D441" s="83"/>
      <c r="E441" s="83"/>
    </row>
    <row r="442" customFormat="false" ht="15.75" hidden="false" customHeight="true" outlineLevel="0" collapsed="false">
      <c r="C442" s="83"/>
      <c r="D442" s="83"/>
      <c r="E442" s="83"/>
    </row>
    <row r="443" customFormat="false" ht="15.75" hidden="false" customHeight="true" outlineLevel="0" collapsed="false">
      <c r="C443" s="83"/>
      <c r="D443" s="83"/>
      <c r="E443" s="83"/>
    </row>
    <row r="444" customFormat="false" ht="15.75" hidden="false" customHeight="true" outlineLevel="0" collapsed="false">
      <c r="C444" s="83"/>
      <c r="D444" s="83"/>
      <c r="E444" s="83"/>
    </row>
    <row r="445" customFormat="false" ht="15.75" hidden="false" customHeight="true" outlineLevel="0" collapsed="false">
      <c r="C445" s="83"/>
      <c r="D445" s="83"/>
      <c r="E445" s="83"/>
    </row>
    <row r="446" customFormat="false" ht="15.75" hidden="false" customHeight="true" outlineLevel="0" collapsed="false">
      <c r="C446" s="83"/>
      <c r="D446" s="83"/>
      <c r="E446" s="83"/>
    </row>
    <row r="447" customFormat="false" ht="15.75" hidden="false" customHeight="true" outlineLevel="0" collapsed="false">
      <c r="C447" s="83"/>
      <c r="D447" s="83"/>
      <c r="E447" s="83"/>
    </row>
    <row r="448" customFormat="false" ht="15.75" hidden="false" customHeight="true" outlineLevel="0" collapsed="false">
      <c r="C448" s="83"/>
      <c r="D448" s="83"/>
      <c r="E448" s="83"/>
    </row>
    <row r="449" customFormat="false" ht="15.75" hidden="false" customHeight="true" outlineLevel="0" collapsed="false">
      <c r="C449" s="83"/>
      <c r="D449" s="83"/>
      <c r="E449" s="83"/>
    </row>
    <row r="450" customFormat="false" ht="15.75" hidden="false" customHeight="true" outlineLevel="0" collapsed="false">
      <c r="C450" s="83"/>
      <c r="D450" s="83"/>
      <c r="E450" s="83"/>
    </row>
    <row r="451" customFormat="false" ht="15.75" hidden="false" customHeight="true" outlineLevel="0" collapsed="false">
      <c r="C451" s="83"/>
      <c r="D451" s="83"/>
      <c r="E451" s="83"/>
    </row>
    <row r="452" customFormat="false" ht="15.75" hidden="false" customHeight="true" outlineLevel="0" collapsed="false">
      <c r="C452" s="83"/>
      <c r="D452" s="83"/>
      <c r="E452" s="83"/>
    </row>
    <row r="453" customFormat="false" ht="15.75" hidden="false" customHeight="true" outlineLevel="0" collapsed="false">
      <c r="C453" s="83"/>
      <c r="D453" s="83"/>
      <c r="E453" s="83"/>
    </row>
    <row r="454" customFormat="false" ht="15.75" hidden="false" customHeight="true" outlineLevel="0" collapsed="false">
      <c r="C454" s="83"/>
      <c r="D454" s="83"/>
      <c r="E454" s="83"/>
    </row>
    <row r="455" customFormat="false" ht="15.75" hidden="false" customHeight="true" outlineLevel="0" collapsed="false">
      <c r="C455" s="83"/>
      <c r="D455" s="83"/>
      <c r="E455" s="83"/>
    </row>
    <row r="456" customFormat="false" ht="15.75" hidden="false" customHeight="true" outlineLevel="0" collapsed="false">
      <c r="C456" s="83"/>
      <c r="D456" s="83"/>
      <c r="E456" s="83"/>
    </row>
    <row r="457" customFormat="false" ht="15.75" hidden="false" customHeight="true" outlineLevel="0" collapsed="false">
      <c r="C457" s="83"/>
      <c r="D457" s="83"/>
      <c r="E457" s="83"/>
    </row>
    <row r="458" customFormat="false" ht="15.75" hidden="false" customHeight="true" outlineLevel="0" collapsed="false">
      <c r="C458" s="83"/>
      <c r="D458" s="83"/>
      <c r="E458" s="83"/>
    </row>
    <row r="459" customFormat="false" ht="15.75" hidden="false" customHeight="true" outlineLevel="0" collapsed="false">
      <c r="C459" s="83"/>
      <c r="D459" s="83"/>
      <c r="E459" s="83"/>
    </row>
    <row r="460" customFormat="false" ht="15.75" hidden="false" customHeight="true" outlineLevel="0" collapsed="false">
      <c r="C460" s="83"/>
      <c r="D460" s="83"/>
      <c r="E460" s="83"/>
    </row>
    <row r="461" customFormat="false" ht="15.75" hidden="false" customHeight="true" outlineLevel="0" collapsed="false">
      <c r="C461" s="83"/>
      <c r="D461" s="83"/>
      <c r="E461" s="83"/>
    </row>
    <row r="462" customFormat="false" ht="15.75" hidden="false" customHeight="true" outlineLevel="0" collapsed="false">
      <c r="C462" s="83"/>
      <c r="D462" s="83"/>
      <c r="E462" s="83"/>
    </row>
    <row r="463" customFormat="false" ht="15.75" hidden="false" customHeight="true" outlineLevel="0" collapsed="false">
      <c r="C463" s="83"/>
      <c r="D463" s="83"/>
      <c r="E463" s="83"/>
    </row>
    <row r="464" customFormat="false" ht="15.75" hidden="false" customHeight="true" outlineLevel="0" collapsed="false">
      <c r="C464" s="83"/>
      <c r="D464" s="83"/>
      <c r="E464" s="83"/>
    </row>
    <row r="465" customFormat="false" ht="15.75" hidden="false" customHeight="true" outlineLevel="0" collapsed="false">
      <c r="C465" s="83"/>
      <c r="D465" s="83"/>
      <c r="E465" s="83"/>
    </row>
    <row r="466" customFormat="false" ht="15.75" hidden="false" customHeight="true" outlineLevel="0" collapsed="false">
      <c r="C466" s="83"/>
      <c r="D466" s="83"/>
      <c r="E466" s="83"/>
    </row>
    <row r="467" customFormat="false" ht="15.75" hidden="false" customHeight="true" outlineLevel="0" collapsed="false">
      <c r="C467" s="83"/>
      <c r="D467" s="83"/>
      <c r="E467" s="83"/>
    </row>
    <row r="468" customFormat="false" ht="15.75" hidden="false" customHeight="true" outlineLevel="0" collapsed="false">
      <c r="C468" s="83"/>
      <c r="D468" s="83"/>
      <c r="E468" s="83"/>
    </row>
    <row r="469" customFormat="false" ht="15.75" hidden="false" customHeight="true" outlineLevel="0" collapsed="false">
      <c r="C469" s="83"/>
      <c r="D469" s="83"/>
      <c r="E469" s="83"/>
    </row>
    <row r="470" customFormat="false" ht="15.75" hidden="false" customHeight="true" outlineLevel="0" collapsed="false">
      <c r="C470" s="83"/>
      <c r="D470" s="83"/>
      <c r="E470" s="83"/>
    </row>
    <row r="471" customFormat="false" ht="15.75" hidden="false" customHeight="true" outlineLevel="0" collapsed="false">
      <c r="C471" s="83"/>
      <c r="D471" s="83"/>
      <c r="E471" s="83"/>
    </row>
    <row r="472" customFormat="false" ht="15.75" hidden="false" customHeight="true" outlineLevel="0" collapsed="false">
      <c r="C472" s="83"/>
      <c r="D472" s="83"/>
      <c r="E472" s="83"/>
    </row>
    <row r="473" customFormat="false" ht="15.75" hidden="false" customHeight="true" outlineLevel="0" collapsed="false">
      <c r="C473" s="83"/>
      <c r="D473" s="83"/>
      <c r="E473" s="83"/>
    </row>
    <row r="474" customFormat="false" ht="15.75" hidden="false" customHeight="true" outlineLevel="0" collapsed="false">
      <c r="C474" s="83"/>
      <c r="D474" s="83"/>
      <c r="E474" s="83"/>
    </row>
    <row r="475" customFormat="false" ht="15.75" hidden="false" customHeight="true" outlineLevel="0" collapsed="false">
      <c r="C475" s="83"/>
      <c r="D475" s="83"/>
      <c r="E475" s="83"/>
    </row>
    <row r="476" customFormat="false" ht="15.75" hidden="false" customHeight="true" outlineLevel="0" collapsed="false">
      <c r="C476" s="83"/>
      <c r="D476" s="83"/>
      <c r="E476" s="83"/>
    </row>
    <row r="477" customFormat="false" ht="15.75" hidden="false" customHeight="true" outlineLevel="0" collapsed="false">
      <c r="C477" s="83"/>
      <c r="D477" s="83"/>
      <c r="E477" s="83"/>
    </row>
    <row r="478" customFormat="false" ht="15.75" hidden="false" customHeight="true" outlineLevel="0" collapsed="false">
      <c r="C478" s="83"/>
      <c r="D478" s="83"/>
      <c r="E478" s="83"/>
    </row>
    <row r="479" customFormat="false" ht="15.75" hidden="false" customHeight="true" outlineLevel="0" collapsed="false">
      <c r="C479" s="83"/>
      <c r="D479" s="83"/>
      <c r="E479" s="83"/>
    </row>
    <row r="480" customFormat="false" ht="15.75" hidden="false" customHeight="true" outlineLevel="0" collapsed="false">
      <c r="C480" s="83"/>
      <c r="D480" s="83"/>
      <c r="E480" s="83"/>
    </row>
    <row r="481" customFormat="false" ht="15.75" hidden="false" customHeight="true" outlineLevel="0" collapsed="false">
      <c r="C481" s="83"/>
      <c r="D481" s="83"/>
      <c r="E481" s="83"/>
    </row>
    <row r="482" customFormat="false" ht="15.75" hidden="false" customHeight="true" outlineLevel="0" collapsed="false">
      <c r="C482" s="83"/>
      <c r="D482" s="83"/>
      <c r="E482" s="83"/>
    </row>
    <row r="483" customFormat="false" ht="15.75" hidden="false" customHeight="true" outlineLevel="0" collapsed="false">
      <c r="C483" s="83"/>
      <c r="D483" s="83"/>
      <c r="E483" s="83"/>
    </row>
    <row r="484" customFormat="false" ht="15.75" hidden="false" customHeight="true" outlineLevel="0" collapsed="false">
      <c r="C484" s="83"/>
      <c r="D484" s="83"/>
      <c r="E484" s="83"/>
    </row>
    <row r="485" customFormat="false" ht="15.75" hidden="false" customHeight="true" outlineLevel="0" collapsed="false">
      <c r="C485" s="83"/>
      <c r="D485" s="83"/>
      <c r="E485" s="83"/>
    </row>
    <row r="486" customFormat="false" ht="15.75" hidden="false" customHeight="true" outlineLevel="0" collapsed="false">
      <c r="C486" s="83"/>
      <c r="D486" s="83"/>
      <c r="E486" s="83"/>
    </row>
    <row r="487" customFormat="false" ht="15.75" hidden="false" customHeight="true" outlineLevel="0" collapsed="false">
      <c r="C487" s="83"/>
      <c r="D487" s="83"/>
      <c r="E487" s="83"/>
    </row>
    <row r="488" customFormat="false" ht="15.75" hidden="false" customHeight="true" outlineLevel="0" collapsed="false">
      <c r="C488" s="83"/>
      <c r="D488" s="83"/>
      <c r="E488" s="83"/>
    </row>
    <row r="489" customFormat="false" ht="15.75" hidden="false" customHeight="true" outlineLevel="0" collapsed="false">
      <c r="C489" s="83"/>
      <c r="D489" s="83"/>
      <c r="E489" s="83"/>
    </row>
    <row r="490" customFormat="false" ht="15.75" hidden="false" customHeight="true" outlineLevel="0" collapsed="false">
      <c r="C490" s="83"/>
      <c r="D490" s="83"/>
      <c r="E490" s="83"/>
    </row>
    <row r="491" customFormat="false" ht="15.75" hidden="false" customHeight="true" outlineLevel="0" collapsed="false">
      <c r="C491" s="83"/>
      <c r="D491" s="83"/>
      <c r="E491" s="83"/>
    </row>
    <row r="492" customFormat="false" ht="15.75" hidden="false" customHeight="true" outlineLevel="0" collapsed="false">
      <c r="C492" s="83"/>
      <c r="D492" s="83"/>
      <c r="E492" s="83"/>
    </row>
    <row r="493" customFormat="false" ht="15.75" hidden="false" customHeight="true" outlineLevel="0" collapsed="false">
      <c r="C493" s="83"/>
      <c r="D493" s="83"/>
      <c r="E493" s="83"/>
    </row>
    <row r="494" customFormat="false" ht="15.75" hidden="false" customHeight="true" outlineLevel="0" collapsed="false">
      <c r="C494" s="83"/>
      <c r="D494" s="83"/>
      <c r="E494" s="83"/>
    </row>
    <row r="495" customFormat="false" ht="15.75" hidden="false" customHeight="true" outlineLevel="0" collapsed="false">
      <c r="C495" s="83"/>
      <c r="D495" s="83"/>
      <c r="E495" s="83"/>
    </row>
    <row r="496" customFormat="false" ht="15.75" hidden="false" customHeight="true" outlineLevel="0" collapsed="false">
      <c r="C496" s="83"/>
      <c r="D496" s="83"/>
      <c r="E496" s="83"/>
    </row>
    <row r="497" customFormat="false" ht="15.75" hidden="false" customHeight="true" outlineLevel="0" collapsed="false">
      <c r="C497" s="83"/>
      <c r="D497" s="83"/>
      <c r="E497" s="83"/>
    </row>
    <row r="498" customFormat="false" ht="15.75" hidden="false" customHeight="true" outlineLevel="0" collapsed="false">
      <c r="C498" s="83"/>
      <c r="D498" s="83"/>
      <c r="E498" s="83"/>
    </row>
    <row r="499" customFormat="false" ht="15.75" hidden="false" customHeight="true" outlineLevel="0" collapsed="false">
      <c r="C499" s="83"/>
      <c r="D499" s="83"/>
      <c r="E499" s="83"/>
    </row>
    <row r="500" customFormat="false" ht="15.75" hidden="false" customHeight="true" outlineLevel="0" collapsed="false">
      <c r="C500" s="83"/>
      <c r="D500" s="83"/>
      <c r="E500" s="83"/>
    </row>
    <row r="501" customFormat="false" ht="15.75" hidden="false" customHeight="true" outlineLevel="0" collapsed="false">
      <c r="C501" s="83"/>
      <c r="D501" s="83"/>
      <c r="E501" s="83"/>
    </row>
    <row r="502" customFormat="false" ht="15.75" hidden="false" customHeight="true" outlineLevel="0" collapsed="false">
      <c r="C502" s="83"/>
      <c r="D502" s="83"/>
      <c r="E502" s="83"/>
    </row>
    <row r="503" customFormat="false" ht="15.75" hidden="false" customHeight="true" outlineLevel="0" collapsed="false">
      <c r="C503" s="83"/>
      <c r="D503" s="83"/>
      <c r="E503" s="83"/>
    </row>
    <row r="504" customFormat="false" ht="15.75" hidden="false" customHeight="true" outlineLevel="0" collapsed="false">
      <c r="C504" s="83"/>
      <c r="D504" s="83"/>
      <c r="E504" s="83"/>
    </row>
    <row r="505" customFormat="false" ht="15.75" hidden="false" customHeight="true" outlineLevel="0" collapsed="false">
      <c r="C505" s="83"/>
      <c r="D505" s="83"/>
      <c r="E505" s="83"/>
    </row>
    <row r="506" customFormat="false" ht="15.75" hidden="false" customHeight="true" outlineLevel="0" collapsed="false">
      <c r="C506" s="83"/>
      <c r="D506" s="83"/>
      <c r="E506" s="83"/>
    </row>
    <row r="507" customFormat="false" ht="15.75" hidden="false" customHeight="true" outlineLevel="0" collapsed="false">
      <c r="C507" s="83"/>
      <c r="D507" s="83"/>
      <c r="E507" s="83"/>
    </row>
    <row r="508" customFormat="false" ht="15.75" hidden="false" customHeight="true" outlineLevel="0" collapsed="false">
      <c r="C508" s="83"/>
      <c r="D508" s="83"/>
      <c r="E508" s="83"/>
    </row>
    <row r="509" customFormat="false" ht="15.75" hidden="false" customHeight="true" outlineLevel="0" collapsed="false">
      <c r="C509" s="83"/>
      <c r="D509" s="83"/>
      <c r="E509" s="83"/>
    </row>
    <row r="510" customFormat="false" ht="15.75" hidden="false" customHeight="true" outlineLevel="0" collapsed="false">
      <c r="C510" s="83"/>
      <c r="D510" s="83"/>
      <c r="E510" s="83"/>
    </row>
    <row r="511" customFormat="false" ht="15.75" hidden="false" customHeight="true" outlineLevel="0" collapsed="false">
      <c r="C511" s="83"/>
      <c r="D511" s="83"/>
      <c r="E511" s="83"/>
    </row>
    <row r="512" customFormat="false" ht="15.75" hidden="false" customHeight="true" outlineLevel="0" collapsed="false">
      <c r="C512" s="83"/>
      <c r="D512" s="83"/>
      <c r="E512" s="83"/>
    </row>
    <row r="513" customFormat="false" ht="15.75" hidden="false" customHeight="true" outlineLevel="0" collapsed="false">
      <c r="C513" s="83"/>
      <c r="D513" s="83"/>
      <c r="E513" s="83"/>
    </row>
    <row r="514" customFormat="false" ht="15.75" hidden="false" customHeight="true" outlineLevel="0" collapsed="false">
      <c r="C514" s="83"/>
      <c r="D514" s="83"/>
      <c r="E514" s="83"/>
    </row>
    <row r="515" customFormat="false" ht="15.75" hidden="false" customHeight="true" outlineLevel="0" collapsed="false">
      <c r="C515" s="83"/>
      <c r="D515" s="83"/>
      <c r="E515" s="83"/>
    </row>
    <row r="516" customFormat="false" ht="15.75" hidden="false" customHeight="true" outlineLevel="0" collapsed="false">
      <c r="C516" s="83"/>
      <c r="D516" s="83"/>
      <c r="E516" s="83"/>
    </row>
    <row r="517" customFormat="false" ht="15.75" hidden="false" customHeight="true" outlineLevel="0" collapsed="false">
      <c r="C517" s="83"/>
      <c r="D517" s="83"/>
      <c r="E517" s="83"/>
    </row>
    <row r="518" customFormat="false" ht="15.75" hidden="false" customHeight="true" outlineLevel="0" collapsed="false">
      <c r="C518" s="83"/>
      <c r="D518" s="83"/>
      <c r="E518" s="83"/>
    </row>
    <row r="519" customFormat="false" ht="15.75" hidden="false" customHeight="true" outlineLevel="0" collapsed="false">
      <c r="C519" s="83"/>
      <c r="D519" s="83"/>
      <c r="E519" s="83"/>
    </row>
    <row r="520" customFormat="false" ht="15.75" hidden="false" customHeight="true" outlineLevel="0" collapsed="false">
      <c r="C520" s="83"/>
      <c r="D520" s="83"/>
      <c r="E520" s="83"/>
    </row>
    <row r="521" customFormat="false" ht="15.75" hidden="false" customHeight="true" outlineLevel="0" collapsed="false">
      <c r="C521" s="83"/>
      <c r="D521" s="83"/>
      <c r="E521" s="83"/>
    </row>
    <row r="522" customFormat="false" ht="15.75" hidden="false" customHeight="true" outlineLevel="0" collapsed="false">
      <c r="C522" s="83"/>
      <c r="D522" s="83"/>
      <c r="E522" s="83"/>
    </row>
    <row r="523" customFormat="false" ht="15.75" hidden="false" customHeight="true" outlineLevel="0" collapsed="false">
      <c r="C523" s="83"/>
      <c r="D523" s="83"/>
      <c r="E523" s="83"/>
    </row>
    <row r="524" customFormat="false" ht="15.75" hidden="false" customHeight="true" outlineLevel="0" collapsed="false">
      <c r="C524" s="83"/>
      <c r="D524" s="83"/>
      <c r="E524" s="83"/>
    </row>
    <row r="525" customFormat="false" ht="15.75" hidden="false" customHeight="true" outlineLevel="0" collapsed="false">
      <c r="C525" s="83"/>
      <c r="D525" s="83"/>
      <c r="E525" s="83"/>
    </row>
    <row r="526" customFormat="false" ht="15.75" hidden="false" customHeight="true" outlineLevel="0" collapsed="false">
      <c r="C526" s="83"/>
      <c r="D526" s="83"/>
      <c r="E526" s="83"/>
    </row>
    <row r="527" customFormat="false" ht="15.75" hidden="false" customHeight="true" outlineLevel="0" collapsed="false">
      <c r="C527" s="83"/>
      <c r="D527" s="83"/>
      <c r="E527" s="83"/>
    </row>
    <row r="528" customFormat="false" ht="15.75" hidden="false" customHeight="true" outlineLevel="0" collapsed="false">
      <c r="C528" s="83"/>
      <c r="D528" s="83"/>
      <c r="E528" s="83"/>
    </row>
    <row r="529" customFormat="false" ht="15.75" hidden="false" customHeight="true" outlineLevel="0" collapsed="false">
      <c r="C529" s="83"/>
      <c r="D529" s="83"/>
      <c r="E529" s="83"/>
    </row>
    <row r="530" customFormat="false" ht="15.75" hidden="false" customHeight="true" outlineLevel="0" collapsed="false">
      <c r="C530" s="83"/>
      <c r="D530" s="83"/>
      <c r="E530" s="83"/>
    </row>
    <row r="531" customFormat="false" ht="15.75" hidden="false" customHeight="true" outlineLevel="0" collapsed="false">
      <c r="C531" s="83"/>
      <c r="D531" s="83"/>
      <c r="E531" s="83"/>
    </row>
    <row r="532" customFormat="false" ht="15.75" hidden="false" customHeight="true" outlineLevel="0" collapsed="false">
      <c r="C532" s="83"/>
      <c r="D532" s="83"/>
      <c r="E532" s="83"/>
    </row>
    <row r="533" customFormat="false" ht="15.75" hidden="false" customHeight="true" outlineLevel="0" collapsed="false">
      <c r="C533" s="83"/>
      <c r="D533" s="83"/>
      <c r="E533" s="83"/>
    </row>
    <row r="534" customFormat="false" ht="15.75" hidden="false" customHeight="true" outlineLevel="0" collapsed="false">
      <c r="C534" s="83"/>
      <c r="D534" s="83"/>
      <c r="E534" s="83"/>
    </row>
    <row r="535" customFormat="false" ht="15.75" hidden="false" customHeight="true" outlineLevel="0" collapsed="false">
      <c r="C535" s="83"/>
      <c r="D535" s="83"/>
      <c r="E535" s="83"/>
    </row>
    <row r="536" customFormat="false" ht="15.75" hidden="false" customHeight="true" outlineLevel="0" collapsed="false">
      <c r="C536" s="83"/>
      <c r="D536" s="83"/>
      <c r="E536" s="83"/>
    </row>
    <row r="537" customFormat="false" ht="15.75" hidden="false" customHeight="true" outlineLevel="0" collapsed="false">
      <c r="C537" s="83"/>
      <c r="D537" s="83"/>
      <c r="E537" s="83"/>
    </row>
    <row r="538" customFormat="false" ht="15.75" hidden="false" customHeight="true" outlineLevel="0" collapsed="false">
      <c r="C538" s="83"/>
      <c r="D538" s="83"/>
      <c r="E538" s="83"/>
    </row>
    <row r="539" customFormat="false" ht="15.75" hidden="false" customHeight="true" outlineLevel="0" collapsed="false">
      <c r="C539" s="83"/>
      <c r="D539" s="83"/>
      <c r="E539" s="83"/>
    </row>
    <row r="540" customFormat="false" ht="15.75" hidden="false" customHeight="true" outlineLevel="0" collapsed="false">
      <c r="C540" s="83"/>
      <c r="D540" s="83"/>
      <c r="E540" s="83"/>
    </row>
    <row r="541" customFormat="false" ht="15.75" hidden="false" customHeight="true" outlineLevel="0" collapsed="false">
      <c r="C541" s="83"/>
      <c r="D541" s="83"/>
      <c r="E541" s="83"/>
    </row>
    <row r="542" customFormat="false" ht="15.75" hidden="false" customHeight="true" outlineLevel="0" collapsed="false">
      <c r="C542" s="83"/>
      <c r="D542" s="83"/>
      <c r="E542" s="83"/>
    </row>
    <row r="543" customFormat="false" ht="15.75" hidden="false" customHeight="true" outlineLevel="0" collapsed="false">
      <c r="C543" s="83"/>
      <c r="D543" s="83"/>
      <c r="E543" s="83"/>
    </row>
    <row r="544" customFormat="false" ht="15.75" hidden="false" customHeight="true" outlineLevel="0" collapsed="false">
      <c r="C544" s="83"/>
      <c r="D544" s="83"/>
      <c r="E544" s="83"/>
    </row>
    <row r="545" customFormat="false" ht="15.75" hidden="false" customHeight="true" outlineLevel="0" collapsed="false">
      <c r="C545" s="83"/>
      <c r="D545" s="83"/>
      <c r="E545" s="83"/>
    </row>
    <row r="546" customFormat="false" ht="15.75" hidden="false" customHeight="true" outlineLevel="0" collapsed="false">
      <c r="C546" s="83"/>
      <c r="D546" s="83"/>
      <c r="E546" s="83"/>
    </row>
    <row r="547" customFormat="false" ht="15.75" hidden="false" customHeight="true" outlineLevel="0" collapsed="false">
      <c r="C547" s="83"/>
      <c r="D547" s="83"/>
      <c r="E547" s="83"/>
    </row>
    <row r="548" customFormat="false" ht="15.75" hidden="false" customHeight="true" outlineLevel="0" collapsed="false">
      <c r="C548" s="83"/>
      <c r="D548" s="83"/>
      <c r="E548" s="83"/>
    </row>
    <row r="549" customFormat="false" ht="15.75" hidden="false" customHeight="true" outlineLevel="0" collapsed="false">
      <c r="C549" s="83"/>
      <c r="D549" s="83"/>
      <c r="E549" s="83"/>
    </row>
    <row r="550" customFormat="false" ht="15.75" hidden="false" customHeight="true" outlineLevel="0" collapsed="false">
      <c r="C550" s="83"/>
      <c r="D550" s="83"/>
      <c r="E550" s="83"/>
    </row>
    <row r="551" customFormat="false" ht="15.75" hidden="false" customHeight="true" outlineLevel="0" collapsed="false">
      <c r="C551" s="83"/>
      <c r="D551" s="83"/>
      <c r="E551" s="83"/>
    </row>
    <row r="552" customFormat="false" ht="15.75" hidden="false" customHeight="true" outlineLevel="0" collapsed="false">
      <c r="C552" s="83"/>
      <c r="D552" s="83"/>
      <c r="E552" s="83"/>
    </row>
    <row r="553" customFormat="false" ht="15.75" hidden="false" customHeight="true" outlineLevel="0" collapsed="false">
      <c r="C553" s="83"/>
      <c r="D553" s="83"/>
      <c r="E553" s="83"/>
    </row>
    <row r="554" customFormat="false" ht="15.75" hidden="false" customHeight="true" outlineLevel="0" collapsed="false">
      <c r="C554" s="83"/>
      <c r="D554" s="83"/>
      <c r="E554" s="83"/>
    </row>
    <row r="555" customFormat="false" ht="15.75" hidden="false" customHeight="true" outlineLevel="0" collapsed="false">
      <c r="C555" s="83"/>
      <c r="D555" s="83"/>
      <c r="E555" s="83"/>
    </row>
    <row r="556" customFormat="false" ht="15.75" hidden="false" customHeight="true" outlineLevel="0" collapsed="false">
      <c r="C556" s="83"/>
      <c r="D556" s="83"/>
      <c r="E556" s="83"/>
    </row>
    <row r="557" customFormat="false" ht="15.75" hidden="false" customHeight="true" outlineLevel="0" collapsed="false">
      <c r="C557" s="83"/>
      <c r="D557" s="83"/>
      <c r="E557" s="83"/>
    </row>
    <row r="558" customFormat="false" ht="15.75" hidden="false" customHeight="true" outlineLevel="0" collapsed="false">
      <c r="C558" s="83"/>
      <c r="D558" s="83"/>
      <c r="E558" s="83"/>
    </row>
    <row r="559" customFormat="false" ht="15.75" hidden="false" customHeight="true" outlineLevel="0" collapsed="false">
      <c r="C559" s="83"/>
      <c r="D559" s="83"/>
      <c r="E559" s="83"/>
    </row>
    <row r="560" customFormat="false" ht="15.75" hidden="false" customHeight="true" outlineLevel="0" collapsed="false">
      <c r="C560" s="83"/>
      <c r="D560" s="83"/>
      <c r="E560" s="83"/>
    </row>
    <row r="561" customFormat="false" ht="15.75" hidden="false" customHeight="true" outlineLevel="0" collapsed="false">
      <c r="C561" s="83"/>
      <c r="D561" s="83"/>
      <c r="E561" s="83"/>
    </row>
    <row r="562" customFormat="false" ht="15.75" hidden="false" customHeight="true" outlineLevel="0" collapsed="false">
      <c r="C562" s="83"/>
      <c r="D562" s="83"/>
      <c r="E562" s="83"/>
    </row>
    <row r="563" customFormat="false" ht="15.75" hidden="false" customHeight="true" outlineLevel="0" collapsed="false">
      <c r="C563" s="83"/>
      <c r="D563" s="83"/>
      <c r="E563" s="83"/>
    </row>
    <row r="564" customFormat="false" ht="15.75" hidden="false" customHeight="true" outlineLevel="0" collapsed="false">
      <c r="C564" s="83"/>
      <c r="D564" s="83"/>
      <c r="E564" s="83"/>
    </row>
    <row r="565" customFormat="false" ht="15.75" hidden="false" customHeight="true" outlineLevel="0" collapsed="false">
      <c r="C565" s="83"/>
      <c r="D565" s="83"/>
      <c r="E565" s="83"/>
    </row>
    <row r="566" customFormat="false" ht="15.75" hidden="false" customHeight="true" outlineLevel="0" collapsed="false">
      <c r="C566" s="83"/>
      <c r="D566" s="83"/>
      <c r="E566" s="83"/>
    </row>
    <row r="567" customFormat="false" ht="15.75" hidden="false" customHeight="true" outlineLevel="0" collapsed="false">
      <c r="C567" s="83"/>
      <c r="D567" s="83"/>
      <c r="E567" s="83"/>
    </row>
    <row r="568" customFormat="false" ht="15.75" hidden="false" customHeight="true" outlineLevel="0" collapsed="false">
      <c r="C568" s="83"/>
      <c r="D568" s="83"/>
      <c r="E568" s="83"/>
    </row>
    <row r="569" customFormat="false" ht="15.75" hidden="false" customHeight="true" outlineLevel="0" collapsed="false">
      <c r="C569" s="83"/>
      <c r="D569" s="83"/>
      <c r="E569" s="83"/>
    </row>
    <row r="570" customFormat="false" ht="15.75" hidden="false" customHeight="true" outlineLevel="0" collapsed="false">
      <c r="C570" s="83"/>
      <c r="D570" s="83"/>
      <c r="E570" s="83"/>
    </row>
    <row r="571" customFormat="false" ht="15.75" hidden="false" customHeight="true" outlineLevel="0" collapsed="false">
      <c r="C571" s="83"/>
      <c r="D571" s="83"/>
      <c r="E571" s="83"/>
    </row>
    <row r="572" customFormat="false" ht="15.75" hidden="false" customHeight="true" outlineLevel="0" collapsed="false">
      <c r="C572" s="83"/>
      <c r="D572" s="83"/>
      <c r="E572" s="83"/>
    </row>
    <row r="573" customFormat="false" ht="15.75" hidden="false" customHeight="true" outlineLevel="0" collapsed="false">
      <c r="C573" s="83"/>
      <c r="D573" s="83"/>
      <c r="E573" s="83"/>
    </row>
    <row r="574" customFormat="false" ht="15.75" hidden="false" customHeight="true" outlineLevel="0" collapsed="false">
      <c r="C574" s="83"/>
      <c r="D574" s="83"/>
      <c r="E574" s="83"/>
    </row>
    <row r="575" customFormat="false" ht="15.75" hidden="false" customHeight="true" outlineLevel="0" collapsed="false">
      <c r="C575" s="83"/>
      <c r="D575" s="83"/>
      <c r="E575" s="83"/>
    </row>
    <row r="576" customFormat="false" ht="15.75" hidden="false" customHeight="true" outlineLevel="0" collapsed="false">
      <c r="C576" s="83"/>
      <c r="D576" s="83"/>
      <c r="E576" s="83"/>
    </row>
    <row r="577" customFormat="false" ht="15.75" hidden="false" customHeight="true" outlineLevel="0" collapsed="false">
      <c r="C577" s="83"/>
      <c r="D577" s="83"/>
      <c r="E577" s="83"/>
    </row>
    <row r="578" customFormat="false" ht="15.75" hidden="false" customHeight="true" outlineLevel="0" collapsed="false">
      <c r="C578" s="83"/>
      <c r="D578" s="83"/>
      <c r="E578" s="83"/>
    </row>
    <row r="579" customFormat="false" ht="15.75" hidden="false" customHeight="true" outlineLevel="0" collapsed="false">
      <c r="C579" s="83"/>
      <c r="D579" s="83"/>
      <c r="E579" s="83"/>
    </row>
    <row r="580" customFormat="false" ht="15.75" hidden="false" customHeight="true" outlineLevel="0" collapsed="false">
      <c r="C580" s="83"/>
      <c r="D580" s="83"/>
      <c r="E580" s="83"/>
    </row>
    <row r="581" customFormat="false" ht="15.75" hidden="false" customHeight="true" outlineLevel="0" collapsed="false">
      <c r="C581" s="83"/>
      <c r="D581" s="83"/>
      <c r="E581" s="83"/>
    </row>
    <row r="582" customFormat="false" ht="15.75" hidden="false" customHeight="true" outlineLevel="0" collapsed="false">
      <c r="C582" s="83"/>
      <c r="D582" s="83"/>
      <c r="E582" s="83"/>
    </row>
    <row r="583" customFormat="false" ht="15.75" hidden="false" customHeight="true" outlineLevel="0" collapsed="false">
      <c r="C583" s="83"/>
      <c r="D583" s="83"/>
      <c r="E583" s="83"/>
    </row>
    <row r="584" customFormat="false" ht="15.75" hidden="false" customHeight="true" outlineLevel="0" collapsed="false">
      <c r="C584" s="83"/>
      <c r="D584" s="83"/>
      <c r="E584" s="83"/>
    </row>
    <row r="585" customFormat="false" ht="15.75" hidden="false" customHeight="true" outlineLevel="0" collapsed="false">
      <c r="C585" s="83"/>
      <c r="D585" s="83"/>
      <c r="E585" s="83"/>
    </row>
    <row r="586" customFormat="false" ht="15.75" hidden="false" customHeight="true" outlineLevel="0" collapsed="false">
      <c r="C586" s="83"/>
      <c r="D586" s="83"/>
      <c r="E586" s="83"/>
    </row>
    <row r="587" customFormat="false" ht="15.75" hidden="false" customHeight="true" outlineLevel="0" collapsed="false">
      <c r="C587" s="83"/>
      <c r="D587" s="83"/>
      <c r="E587" s="83"/>
    </row>
    <row r="588" customFormat="false" ht="15.75" hidden="false" customHeight="true" outlineLevel="0" collapsed="false">
      <c r="C588" s="83"/>
      <c r="D588" s="83"/>
      <c r="E588" s="83"/>
    </row>
    <row r="589" customFormat="false" ht="15.75" hidden="false" customHeight="true" outlineLevel="0" collapsed="false">
      <c r="C589" s="83"/>
      <c r="D589" s="83"/>
      <c r="E589" s="83"/>
    </row>
    <row r="590" customFormat="false" ht="15.75" hidden="false" customHeight="true" outlineLevel="0" collapsed="false">
      <c r="C590" s="83"/>
      <c r="D590" s="83"/>
      <c r="E590" s="83"/>
    </row>
    <row r="591" customFormat="false" ht="15.75" hidden="false" customHeight="true" outlineLevel="0" collapsed="false">
      <c r="C591" s="83"/>
      <c r="D591" s="83"/>
      <c r="E591" s="83"/>
    </row>
    <row r="592" customFormat="false" ht="15.75" hidden="false" customHeight="true" outlineLevel="0" collapsed="false">
      <c r="C592" s="83"/>
      <c r="D592" s="83"/>
      <c r="E592" s="83"/>
    </row>
    <row r="593" customFormat="false" ht="15.75" hidden="false" customHeight="true" outlineLevel="0" collapsed="false">
      <c r="C593" s="83"/>
      <c r="D593" s="83"/>
      <c r="E593" s="83"/>
    </row>
    <row r="594" customFormat="false" ht="15.75" hidden="false" customHeight="true" outlineLevel="0" collapsed="false">
      <c r="C594" s="83"/>
      <c r="D594" s="83"/>
      <c r="E594" s="83"/>
    </row>
    <row r="595" customFormat="false" ht="15.75" hidden="false" customHeight="true" outlineLevel="0" collapsed="false">
      <c r="C595" s="83"/>
      <c r="D595" s="83"/>
      <c r="E595" s="83"/>
    </row>
    <row r="596" customFormat="false" ht="15.75" hidden="false" customHeight="true" outlineLevel="0" collapsed="false">
      <c r="C596" s="83"/>
      <c r="D596" s="83"/>
      <c r="E596" s="83"/>
    </row>
    <row r="597" customFormat="false" ht="15.75" hidden="false" customHeight="true" outlineLevel="0" collapsed="false">
      <c r="C597" s="83"/>
      <c r="D597" s="83"/>
      <c r="E597" s="83"/>
    </row>
    <row r="598" customFormat="false" ht="15.75" hidden="false" customHeight="true" outlineLevel="0" collapsed="false">
      <c r="C598" s="83"/>
      <c r="D598" s="83"/>
      <c r="E598" s="83"/>
    </row>
    <row r="599" customFormat="false" ht="15.75" hidden="false" customHeight="true" outlineLevel="0" collapsed="false">
      <c r="C599" s="83"/>
      <c r="D599" s="83"/>
      <c r="E599" s="83"/>
    </row>
    <row r="600" customFormat="false" ht="15.75" hidden="false" customHeight="true" outlineLevel="0" collapsed="false">
      <c r="C600" s="83"/>
      <c r="D600" s="83"/>
      <c r="E600" s="83"/>
    </row>
    <row r="601" customFormat="false" ht="15.75" hidden="false" customHeight="true" outlineLevel="0" collapsed="false">
      <c r="C601" s="83"/>
      <c r="D601" s="83"/>
      <c r="E601" s="83"/>
    </row>
    <row r="602" customFormat="false" ht="15.75" hidden="false" customHeight="true" outlineLevel="0" collapsed="false">
      <c r="C602" s="83"/>
      <c r="D602" s="83"/>
      <c r="E602" s="83"/>
    </row>
    <row r="603" customFormat="false" ht="15.75" hidden="false" customHeight="true" outlineLevel="0" collapsed="false">
      <c r="C603" s="83"/>
      <c r="D603" s="83"/>
      <c r="E603" s="83"/>
    </row>
    <row r="604" customFormat="false" ht="15.75" hidden="false" customHeight="true" outlineLevel="0" collapsed="false">
      <c r="C604" s="83"/>
      <c r="D604" s="83"/>
      <c r="E604" s="83"/>
    </row>
    <row r="605" customFormat="false" ht="15.75" hidden="false" customHeight="true" outlineLevel="0" collapsed="false">
      <c r="C605" s="83"/>
      <c r="D605" s="83"/>
      <c r="E605" s="83"/>
    </row>
    <row r="606" customFormat="false" ht="15.75" hidden="false" customHeight="true" outlineLevel="0" collapsed="false">
      <c r="C606" s="83"/>
      <c r="D606" s="83"/>
      <c r="E606" s="83"/>
    </row>
    <row r="607" customFormat="false" ht="15.75" hidden="false" customHeight="true" outlineLevel="0" collapsed="false">
      <c r="C607" s="83"/>
      <c r="D607" s="83"/>
      <c r="E607" s="83"/>
    </row>
    <row r="608" customFormat="false" ht="15.75" hidden="false" customHeight="true" outlineLevel="0" collapsed="false">
      <c r="C608" s="83"/>
      <c r="D608" s="83"/>
      <c r="E608" s="83"/>
    </row>
    <row r="609" customFormat="false" ht="15.75" hidden="false" customHeight="true" outlineLevel="0" collapsed="false">
      <c r="C609" s="83"/>
      <c r="D609" s="83"/>
      <c r="E609" s="83"/>
    </row>
    <row r="610" customFormat="false" ht="15.75" hidden="false" customHeight="true" outlineLevel="0" collapsed="false">
      <c r="C610" s="83"/>
      <c r="D610" s="83"/>
      <c r="E610" s="83"/>
    </row>
    <row r="611" customFormat="false" ht="15.75" hidden="false" customHeight="true" outlineLevel="0" collapsed="false">
      <c r="C611" s="83"/>
      <c r="D611" s="83"/>
      <c r="E611" s="83"/>
    </row>
    <row r="612" customFormat="false" ht="15.75" hidden="false" customHeight="true" outlineLevel="0" collapsed="false">
      <c r="C612" s="83"/>
      <c r="D612" s="83"/>
      <c r="E612" s="83"/>
    </row>
    <row r="613" customFormat="false" ht="15.75" hidden="false" customHeight="true" outlineLevel="0" collapsed="false">
      <c r="C613" s="83"/>
      <c r="D613" s="83"/>
      <c r="E613" s="83"/>
    </row>
    <row r="614" customFormat="false" ht="15.75" hidden="false" customHeight="true" outlineLevel="0" collapsed="false">
      <c r="C614" s="83"/>
      <c r="D614" s="83"/>
      <c r="E614" s="83"/>
    </row>
    <row r="615" customFormat="false" ht="15.75" hidden="false" customHeight="true" outlineLevel="0" collapsed="false">
      <c r="C615" s="83"/>
      <c r="D615" s="83"/>
      <c r="E615" s="83"/>
    </row>
    <row r="616" customFormat="false" ht="15.75" hidden="false" customHeight="true" outlineLevel="0" collapsed="false">
      <c r="C616" s="83"/>
      <c r="D616" s="83"/>
      <c r="E616" s="83"/>
    </row>
    <row r="617" customFormat="false" ht="15.75" hidden="false" customHeight="true" outlineLevel="0" collapsed="false">
      <c r="C617" s="83"/>
      <c r="D617" s="83"/>
      <c r="E617" s="83"/>
    </row>
    <row r="618" customFormat="false" ht="15.75" hidden="false" customHeight="true" outlineLevel="0" collapsed="false">
      <c r="C618" s="83"/>
      <c r="D618" s="83"/>
      <c r="E618" s="83"/>
    </row>
    <row r="619" customFormat="false" ht="15.75" hidden="false" customHeight="true" outlineLevel="0" collapsed="false">
      <c r="C619" s="83"/>
      <c r="D619" s="83"/>
      <c r="E619" s="83"/>
    </row>
    <row r="620" customFormat="false" ht="15.75" hidden="false" customHeight="true" outlineLevel="0" collapsed="false">
      <c r="C620" s="83"/>
      <c r="D620" s="83"/>
      <c r="E620" s="83"/>
    </row>
    <row r="621" customFormat="false" ht="15.75" hidden="false" customHeight="true" outlineLevel="0" collapsed="false">
      <c r="C621" s="83"/>
      <c r="D621" s="83"/>
      <c r="E621" s="83"/>
    </row>
    <row r="622" customFormat="false" ht="15.75" hidden="false" customHeight="true" outlineLevel="0" collapsed="false">
      <c r="C622" s="83"/>
      <c r="D622" s="83"/>
      <c r="E622" s="83"/>
    </row>
    <row r="623" customFormat="false" ht="15.75" hidden="false" customHeight="true" outlineLevel="0" collapsed="false">
      <c r="C623" s="83"/>
      <c r="D623" s="83"/>
      <c r="E623" s="83"/>
    </row>
    <row r="624" customFormat="false" ht="15.75" hidden="false" customHeight="true" outlineLevel="0" collapsed="false">
      <c r="C624" s="83"/>
      <c r="D624" s="83"/>
      <c r="E624" s="83"/>
    </row>
    <row r="625" customFormat="false" ht="15.75" hidden="false" customHeight="true" outlineLevel="0" collapsed="false">
      <c r="C625" s="83"/>
      <c r="D625" s="83"/>
      <c r="E625" s="83"/>
    </row>
    <row r="626" customFormat="false" ht="15.75" hidden="false" customHeight="true" outlineLevel="0" collapsed="false">
      <c r="C626" s="83"/>
      <c r="D626" s="83"/>
      <c r="E626" s="83"/>
    </row>
    <row r="627" customFormat="false" ht="15.75" hidden="false" customHeight="true" outlineLevel="0" collapsed="false">
      <c r="C627" s="83"/>
      <c r="D627" s="83"/>
      <c r="E627" s="83"/>
    </row>
    <row r="628" customFormat="false" ht="15.75" hidden="false" customHeight="true" outlineLevel="0" collapsed="false">
      <c r="C628" s="83"/>
      <c r="D628" s="83"/>
      <c r="E628" s="83"/>
    </row>
    <row r="629" customFormat="false" ht="15.75" hidden="false" customHeight="true" outlineLevel="0" collapsed="false">
      <c r="C629" s="83"/>
      <c r="D629" s="83"/>
      <c r="E629" s="83"/>
    </row>
    <row r="630" customFormat="false" ht="15.75" hidden="false" customHeight="true" outlineLevel="0" collapsed="false">
      <c r="C630" s="83"/>
      <c r="D630" s="83"/>
      <c r="E630" s="83"/>
    </row>
    <row r="631" customFormat="false" ht="15.75" hidden="false" customHeight="true" outlineLevel="0" collapsed="false">
      <c r="C631" s="83"/>
      <c r="D631" s="83"/>
      <c r="E631" s="83"/>
    </row>
    <row r="632" customFormat="false" ht="15.75" hidden="false" customHeight="true" outlineLevel="0" collapsed="false">
      <c r="C632" s="83"/>
      <c r="D632" s="83"/>
      <c r="E632" s="83"/>
    </row>
    <row r="633" customFormat="false" ht="15.75" hidden="false" customHeight="true" outlineLevel="0" collapsed="false">
      <c r="C633" s="83"/>
      <c r="D633" s="83"/>
      <c r="E633" s="83"/>
    </row>
    <row r="634" customFormat="false" ht="15.75" hidden="false" customHeight="true" outlineLevel="0" collapsed="false">
      <c r="C634" s="83"/>
      <c r="D634" s="83"/>
      <c r="E634" s="83"/>
    </row>
    <row r="635" customFormat="false" ht="15.75" hidden="false" customHeight="true" outlineLevel="0" collapsed="false">
      <c r="C635" s="83"/>
      <c r="D635" s="83"/>
      <c r="E635" s="83"/>
    </row>
    <row r="636" customFormat="false" ht="15.75" hidden="false" customHeight="true" outlineLevel="0" collapsed="false">
      <c r="C636" s="83"/>
      <c r="D636" s="83"/>
      <c r="E636" s="83"/>
    </row>
    <row r="637" customFormat="false" ht="15.75" hidden="false" customHeight="true" outlineLevel="0" collapsed="false">
      <c r="C637" s="83"/>
      <c r="D637" s="83"/>
      <c r="E637" s="83"/>
    </row>
    <row r="638" customFormat="false" ht="15.75" hidden="false" customHeight="true" outlineLevel="0" collapsed="false">
      <c r="C638" s="83"/>
      <c r="D638" s="83"/>
      <c r="E638" s="83"/>
    </row>
    <row r="639" customFormat="false" ht="15.75" hidden="false" customHeight="true" outlineLevel="0" collapsed="false">
      <c r="C639" s="83"/>
      <c r="D639" s="83"/>
      <c r="E639" s="83"/>
    </row>
    <row r="640" customFormat="false" ht="15.75" hidden="false" customHeight="true" outlineLevel="0" collapsed="false">
      <c r="C640" s="83"/>
      <c r="D640" s="83"/>
      <c r="E640" s="83"/>
    </row>
    <row r="641" customFormat="false" ht="15.75" hidden="false" customHeight="true" outlineLevel="0" collapsed="false">
      <c r="C641" s="83"/>
      <c r="D641" s="83"/>
      <c r="E641" s="83"/>
    </row>
    <row r="642" customFormat="false" ht="15.75" hidden="false" customHeight="true" outlineLevel="0" collapsed="false">
      <c r="C642" s="83"/>
      <c r="D642" s="83"/>
      <c r="E642" s="83"/>
    </row>
    <row r="643" customFormat="false" ht="15.75" hidden="false" customHeight="true" outlineLevel="0" collapsed="false">
      <c r="C643" s="83"/>
      <c r="D643" s="83"/>
      <c r="E643" s="83"/>
    </row>
    <row r="644" customFormat="false" ht="15.75" hidden="false" customHeight="true" outlineLevel="0" collapsed="false">
      <c r="C644" s="83"/>
      <c r="D644" s="83"/>
      <c r="E644" s="83"/>
    </row>
    <row r="645" customFormat="false" ht="15.75" hidden="false" customHeight="true" outlineLevel="0" collapsed="false">
      <c r="C645" s="83"/>
      <c r="D645" s="83"/>
      <c r="E645" s="83"/>
    </row>
    <row r="646" customFormat="false" ht="15.75" hidden="false" customHeight="true" outlineLevel="0" collapsed="false">
      <c r="C646" s="83"/>
      <c r="D646" s="83"/>
      <c r="E646" s="83"/>
    </row>
    <row r="647" customFormat="false" ht="15.75" hidden="false" customHeight="true" outlineLevel="0" collapsed="false">
      <c r="C647" s="83"/>
      <c r="D647" s="83"/>
      <c r="E647" s="83"/>
    </row>
    <row r="648" customFormat="false" ht="15.75" hidden="false" customHeight="true" outlineLevel="0" collapsed="false">
      <c r="C648" s="83"/>
      <c r="D648" s="83"/>
      <c r="E648" s="83"/>
    </row>
    <row r="649" customFormat="false" ht="15.75" hidden="false" customHeight="true" outlineLevel="0" collapsed="false">
      <c r="C649" s="83"/>
      <c r="D649" s="83"/>
      <c r="E649" s="83"/>
    </row>
    <row r="650" customFormat="false" ht="15.75" hidden="false" customHeight="true" outlineLevel="0" collapsed="false">
      <c r="C650" s="83"/>
      <c r="D650" s="83"/>
      <c r="E650" s="83"/>
    </row>
    <row r="651" customFormat="false" ht="15.75" hidden="false" customHeight="true" outlineLevel="0" collapsed="false">
      <c r="C651" s="83"/>
      <c r="D651" s="83"/>
      <c r="E651" s="83"/>
    </row>
    <row r="652" customFormat="false" ht="15.75" hidden="false" customHeight="true" outlineLevel="0" collapsed="false">
      <c r="C652" s="83"/>
      <c r="D652" s="83"/>
      <c r="E652" s="83"/>
    </row>
    <row r="653" customFormat="false" ht="15.75" hidden="false" customHeight="true" outlineLevel="0" collapsed="false">
      <c r="C653" s="83"/>
      <c r="D653" s="83"/>
      <c r="E653" s="83"/>
    </row>
    <row r="654" customFormat="false" ht="15.75" hidden="false" customHeight="true" outlineLevel="0" collapsed="false">
      <c r="C654" s="83"/>
      <c r="D654" s="83"/>
      <c r="E654" s="83"/>
    </row>
    <row r="655" customFormat="false" ht="15.75" hidden="false" customHeight="true" outlineLevel="0" collapsed="false">
      <c r="C655" s="83"/>
      <c r="D655" s="83"/>
      <c r="E655" s="83"/>
    </row>
    <row r="656" customFormat="false" ht="15.75" hidden="false" customHeight="true" outlineLevel="0" collapsed="false">
      <c r="C656" s="83"/>
      <c r="D656" s="83"/>
      <c r="E656" s="83"/>
    </row>
    <row r="657" customFormat="false" ht="15.75" hidden="false" customHeight="true" outlineLevel="0" collapsed="false">
      <c r="C657" s="83"/>
      <c r="D657" s="83"/>
      <c r="E657" s="83"/>
    </row>
    <row r="658" customFormat="false" ht="15.75" hidden="false" customHeight="true" outlineLevel="0" collapsed="false">
      <c r="C658" s="83"/>
      <c r="D658" s="83"/>
      <c r="E658" s="83"/>
    </row>
    <row r="659" customFormat="false" ht="15.75" hidden="false" customHeight="true" outlineLevel="0" collapsed="false">
      <c r="C659" s="83"/>
      <c r="D659" s="83"/>
      <c r="E659" s="83"/>
    </row>
    <row r="660" customFormat="false" ht="15.75" hidden="false" customHeight="true" outlineLevel="0" collapsed="false">
      <c r="C660" s="83"/>
      <c r="D660" s="83"/>
      <c r="E660" s="83"/>
    </row>
    <row r="661" customFormat="false" ht="15.75" hidden="false" customHeight="true" outlineLevel="0" collapsed="false">
      <c r="C661" s="83"/>
      <c r="D661" s="83"/>
      <c r="E661" s="83"/>
    </row>
    <row r="662" customFormat="false" ht="15.75" hidden="false" customHeight="true" outlineLevel="0" collapsed="false">
      <c r="C662" s="83"/>
      <c r="D662" s="83"/>
      <c r="E662" s="83"/>
    </row>
    <row r="663" customFormat="false" ht="15.75" hidden="false" customHeight="true" outlineLevel="0" collapsed="false">
      <c r="C663" s="83"/>
      <c r="D663" s="83"/>
      <c r="E663" s="83"/>
    </row>
    <row r="664" customFormat="false" ht="15.75" hidden="false" customHeight="true" outlineLevel="0" collapsed="false">
      <c r="C664" s="83"/>
      <c r="D664" s="83"/>
      <c r="E664" s="83"/>
    </row>
    <row r="665" customFormat="false" ht="15.75" hidden="false" customHeight="true" outlineLevel="0" collapsed="false">
      <c r="C665" s="83"/>
      <c r="D665" s="83"/>
      <c r="E665" s="83"/>
    </row>
    <row r="666" customFormat="false" ht="15.75" hidden="false" customHeight="true" outlineLevel="0" collapsed="false">
      <c r="C666" s="83"/>
      <c r="D666" s="83"/>
      <c r="E666" s="83"/>
    </row>
    <row r="667" customFormat="false" ht="15.75" hidden="false" customHeight="true" outlineLevel="0" collapsed="false">
      <c r="C667" s="83"/>
      <c r="D667" s="83"/>
      <c r="E667" s="83"/>
    </row>
    <row r="668" customFormat="false" ht="15.75" hidden="false" customHeight="true" outlineLevel="0" collapsed="false">
      <c r="C668" s="83"/>
      <c r="D668" s="83"/>
      <c r="E668" s="83"/>
    </row>
    <row r="669" customFormat="false" ht="15.75" hidden="false" customHeight="true" outlineLevel="0" collapsed="false">
      <c r="C669" s="83"/>
      <c r="D669" s="83"/>
      <c r="E669" s="83"/>
    </row>
    <row r="670" customFormat="false" ht="15.75" hidden="false" customHeight="true" outlineLevel="0" collapsed="false">
      <c r="C670" s="83"/>
      <c r="D670" s="83"/>
      <c r="E670" s="83"/>
    </row>
    <row r="671" customFormat="false" ht="15.75" hidden="false" customHeight="true" outlineLevel="0" collapsed="false">
      <c r="C671" s="83"/>
      <c r="D671" s="83"/>
      <c r="E671" s="83"/>
    </row>
    <row r="672" customFormat="false" ht="15.75" hidden="false" customHeight="true" outlineLevel="0" collapsed="false">
      <c r="C672" s="83"/>
      <c r="D672" s="83"/>
      <c r="E672" s="83"/>
    </row>
    <row r="673" customFormat="false" ht="15.75" hidden="false" customHeight="true" outlineLevel="0" collapsed="false">
      <c r="C673" s="83"/>
      <c r="D673" s="83"/>
      <c r="E673" s="83"/>
    </row>
    <row r="674" customFormat="false" ht="15.75" hidden="false" customHeight="true" outlineLevel="0" collapsed="false">
      <c r="C674" s="83"/>
      <c r="D674" s="83"/>
      <c r="E674" s="83"/>
    </row>
    <row r="675" customFormat="false" ht="15.75" hidden="false" customHeight="true" outlineLevel="0" collapsed="false">
      <c r="C675" s="83"/>
      <c r="D675" s="83"/>
      <c r="E675" s="83"/>
    </row>
    <row r="676" customFormat="false" ht="15.75" hidden="false" customHeight="true" outlineLevel="0" collapsed="false">
      <c r="C676" s="83"/>
      <c r="D676" s="83"/>
      <c r="E676" s="83"/>
    </row>
    <row r="677" customFormat="false" ht="15.75" hidden="false" customHeight="true" outlineLevel="0" collapsed="false">
      <c r="C677" s="83"/>
      <c r="D677" s="83"/>
      <c r="E677" s="83"/>
    </row>
    <row r="678" customFormat="false" ht="15.75" hidden="false" customHeight="true" outlineLevel="0" collapsed="false">
      <c r="C678" s="83"/>
      <c r="D678" s="83"/>
      <c r="E678" s="83"/>
    </row>
    <row r="679" customFormat="false" ht="15.75" hidden="false" customHeight="true" outlineLevel="0" collapsed="false">
      <c r="C679" s="83"/>
      <c r="D679" s="83"/>
      <c r="E679" s="83"/>
    </row>
    <row r="680" customFormat="false" ht="15.75" hidden="false" customHeight="true" outlineLevel="0" collapsed="false">
      <c r="C680" s="83"/>
      <c r="D680" s="83"/>
      <c r="E680" s="83"/>
    </row>
    <row r="681" customFormat="false" ht="15.75" hidden="false" customHeight="true" outlineLevel="0" collapsed="false">
      <c r="C681" s="83"/>
      <c r="D681" s="83"/>
      <c r="E681" s="83"/>
    </row>
    <row r="682" customFormat="false" ht="15.75" hidden="false" customHeight="true" outlineLevel="0" collapsed="false">
      <c r="C682" s="83"/>
      <c r="D682" s="83"/>
      <c r="E682" s="83"/>
    </row>
    <row r="683" customFormat="false" ht="15.75" hidden="false" customHeight="true" outlineLevel="0" collapsed="false">
      <c r="C683" s="83"/>
      <c r="D683" s="83"/>
      <c r="E683" s="83"/>
    </row>
    <row r="684" customFormat="false" ht="15.75" hidden="false" customHeight="true" outlineLevel="0" collapsed="false">
      <c r="C684" s="83"/>
      <c r="D684" s="83"/>
      <c r="E684" s="83"/>
    </row>
    <row r="685" customFormat="false" ht="15.75" hidden="false" customHeight="true" outlineLevel="0" collapsed="false">
      <c r="C685" s="83"/>
      <c r="D685" s="83"/>
      <c r="E685" s="83"/>
    </row>
    <row r="686" customFormat="false" ht="15.75" hidden="false" customHeight="true" outlineLevel="0" collapsed="false">
      <c r="C686" s="83"/>
      <c r="D686" s="83"/>
      <c r="E686" s="83"/>
    </row>
    <row r="687" customFormat="false" ht="15.75" hidden="false" customHeight="true" outlineLevel="0" collapsed="false">
      <c r="C687" s="83"/>
      <c r="D687" s="83"/>
      <c r="E687" s="83"/>
    </row>
    <row r="688" customFormat="false" ht="15.75" hidden="false" customHeight="true" outlineLevel="0" collapsed="false">
      <c r="C688" s="83"/>
      <c r="D688" s="83"/>
      <c r="E688" s="83"/>
    </row>
    <row r="689" customFormat="false" ht="15.75" hidden="false" customHeight="true" outlineLevel="0" collapsed="false">
      <c r="C689" s="83"/>
      <c r="D689" s="83"/>
      <c r="E689" s="83"/>
    </row>
    <row r="690" customFormat="false" ht="15.75" hidden="false" customHeight="true" outlineLevel="0" collapsed="false">
      <c r="C690" s="83"/>
      <c r="D690" s="83"/>
      <c r="E690" s="83"/>
    </row>
    <row r="691" customFormat="false" ht="15.75" hidden="false" customHeight="true" outlineLevel="0" collapsed="false">
      <c r="C691" s="83"/>
      <c r="D691" s="83"/>
      <c r="E691" s="83"/>
    </row>
    <row r="692" customFormat="false" ht="15.75" hidden="false" customHeight="true" outlineLevel="0" collapsed="false">
      <c r="C692" s="83"/>
      <c r="D692" s="83"/>
      <c r="E692" s="83"/>
    </row>
    <row r="693" customFormat="false" ht="15.75" hidden="false" customHeight="true" outlineLevel="0" collapsed="false">
      <c r="C693" s="83"/>
      <c r="D693" s="83"/>
      <c r="E693" s="83"/>
    </row>
    <row r="694" customFormat="false" ht="15.75" hidden="false" customHeight="true" outlineLevel="0" collapsed="false">
      <c r="C694" s="83"/>
      <c r="D694" s="83"/>
      <c r="E694" s="83"/>
    </row>
    <row r="695" customFormat="false" ht="15.75" hidden="false" customHeight="true" outlineLevel="0" collapsed="false">
      <c r="C695" s="83"/>
      <c r="D695" s="83"/>
      <c r="E695" s="83"/>
    </row>
    <row r="696" customFormat="false" ht="15.75" hidden="false" customHeight="true" outlineLevel="0" collapsed="false">
      <c r="C696" s="83"/>
      <c r="D696" s="83"/>
      <c r="E696" s="83"/>
    </row>
    <row r="697" customFormat="false" ht="15.75" hidden="false" customHeight="true" outlineLevel="0" collapsed="false">
      <c r="C697" s="83"/>
      <c r="D697" s="83"/>
      <c r="E697" s="83"/>
    </row>
    <row r="698" customFormat="false" ht="15.75" hidden="false" customHeight="true" outlineLevel="0" collapsed="false">
      <c r="C698" s="83"/>
      <c r="D698" s="83"/>
      <c r="E698" s="83"/>
    </row>
    <row r="699" customFormat="false" ht="15.75" hidden="false" customHeight="true" outlineLevel="0" collapsed="false">
      <c r="C699" s="83"/>
      <c r="D699" s="83"/>
      <c r="E699" s="83"/>
    </row>
    <row r="700" customFormat="false" ht="15.75" hidden="false" customHeight="true" outlineLevel="0" collapsed="false">
      <c r="C700" s="83"/>
      <c r="D700" s="83"/>
      <c r="E700" s="83"/>
    </row>
    <row r="701" customFormat="false" ht="15.75" hidden="false" customHeight="true" outlineLevel="0" collapsed="false">
      <c r="C701" s="83"/>
      <c r="D701" s="83"/>
      <c r="E701" s="83"/>
    </row>
    <row r="702" customFormat="false" ht="15.75" hidden="false" customHeight="true" outlineLevel="0" collapsed="false">
      <c r="C702" s="83"/>
      <c r="D702" s="83"/>
      <c r="E702" s="83"/>
    </row>
    <row r="703" customFormat="false" ht="15.75" hidden="false" customHeight="true" outlineLevel="0" collapsed="false">
      <c r="C703" s="83"/>
      <c r="D703" s="83"/>
      <c r="E703" s="83"/>
    </row>
    <row r="704" customFormat="false" ht="15.75" hidden="false" customHeight="true" outlineLevel="0" collapsed="false">
      <c r="C704" s="83"/>
      <c r="D704" s="83"/>
      <c r="E704" s="83"/>
    </row>
    <row r="705" customFormat="false" ht="15.75" hidden="false" customHeight="true" outlineLevel="0" collapsed="false">
      <c r="C705" s="83"/>
      <c r="D705" s="83"/>
      <c r="E705" s="83"/>
    </row>
    <row r="706" customFormat="false" ht="15.75" hidden="false" customHeight="true" outlineLevel="0" collapsed="false">
      <c r="C706" s="83"/>
      <c r="D706" s="83"/>
      <c r="E706" s="83"/>
    </row>
    <row r="707" customFormat="false" ht="15.75" hidden="false" customHeight="true" outlineLevel="0" collapsed="false">
      <c r="C707" s="83"/>
      <c r="D707" s="83"/>
      <c r="E707" s="83"/>
    </row>
    <row r="708" customFormat="false" ht="15.75" hidden="false" customHeight="true" outlineLevel="0" collapsed="false">
      <c r="C708" s="83"/>
      <c r="D708" s="83"/>
      <c r="E708" s="83"/>
    </row>
    <row r="709" customFormat="false" ht="15.75" hidden="false" customHeight="true" outlineLevel="0" collapsed="false">
      <c r="C709" s="83"/>
      <c r="D709" s="83"/>
      <c r="E709" s="83"/>
    </row>
    <row r="710" customFormat="false" ht="15.75" hidden="false" customHeight="true" outlineLevel="0" collapsed="false">
      <c r="C710" s="83"/>
      <c r="D710" s="83"/>
      <c r="E710" s="83"/>
    </row>
    <row r="711" customFormat="false" ht="15.75" hidden="false" customHeight="true" outlineLevel="0" collapsed="false">
      <c r="C711" s="83"/>
      <c r="D711" s="83"/>
      <c r="E711" s="83"/>
    </row>
    <row r="712" customFormat="false" ht="15.75" hidden="false" customHeight="true" outlineLevel="0" collapsed="false">
      <c r="C712" s="83"/>
      <c r="D712" s="83"/>
      <c r="E712" s="83"/>
    </row>
    <row r="713" customFormat="false" ht="15.75" hidden="false" customHeight="true" outlineLevel="0" collapsed="false">
      <c r="C713" s="83"/>
      <c r="D713" s="83"/>
      <c r="E713" s="83"/>
    </row>
    <row r="714" customFormat="false" ht="15.75" hidden="false" customHeight="true" outlineLevel="0" collapsed="false">
      <c r="C714" s="83"/>
      <c r="D714" s="83"/>
      <c r="E714" s="83"/>
    </row>
    <row r="715" customFormat="false" ht="15.75" hidden="false" customHeight="true" outlineLevel="0" collapsed="false">
      <c r="C715" s="83"/>
      <c r="D715" s="83"/>
      <c r="E715" s="83"/>
    </row>
    <row r="716" customFormat="false" ht="15.75" hidden="false" customHeight="true" outlineLevel="0" collapsed="false">
      <c r="C716" s="83"/>
      <c r="D716" s="83"/>
      <c r="E716" s="83"/>
    </row>
    <row r="717" customFormat="false" ht="15.75" hidden="false" customHeight="true" outlineLevel="0" collapsed="false">
      <c r="C717" s="83"/>
      <c r="D717" s="83"/>
      <c r="E717" s="83"/>
    </row>
    <row r="718" customFormat="false" ht="15.75" hidden="false" customHeight="true" outlineLevel="0" collapsed="false">
      <c r="C718" s="83"/>
      <c r="D718" s="83"/>
      <c r="E718" s="83"/>
    </row>
    <row r="719" customFormat="false" ht="15.75" hidden="false" customHeight="true" outlineLevel="0" collapsed="false">
      <c r="C719" s="83"/>
      <c r="D719" s="83"/>
      <c r="E719" s="83"/>
    </row>
    <row r="720" customFormat="false" ht="15.75" hidden="false" customHeight="true" outlineLevel="0" collapsed="false">
      <c r="C720" s="83"/>
      <c r="D720" s="83"/>
      <c r="E720" s="83"/>
    </row>
    <row r="721" customFormat="false" ht="15.75" hidden="false" customHeight="true" outlineLevel="0" collapsed="false">
      <c r="C721" s="83"/>
      <c r="D721" s="83"/>
      <c r="E721" s="83"/>
    </row>
    <row r="722" customFormat="false" ht="15.75" hidden="false" customHeight="true" outlineLevel="0" collapsed="false">
      <c r="C722" s="83"/>
      <c r="D722" s="83"/>
      <c r="E722" s="83"/>
    </row>
    <row r="723" customFormat="false" ht="15.75" hidden="false" customHeight="true" outlineLevel="0" collapsed="false">
      <c r="C723" s="83"/>
      <c r="D723" s="83"/>
      <c r="E723" s="83"/>
    </row>
    <row r="724" customFormat="false" ht="15.75" hidden="false" customHeight="true" outlineLevel="0" collapsed="false">
      <c r="C724" s="83"/>
      <c r="D724" s="83"/>
      <c r="E724" s="83"/>
    </row>
    <row r="725" customFormat="false" ht="15.75" hidden="false" customHeight="true" outlineLevel="0" collapsed="false">
      <c r="C725" s="83"/>
      <c r="D725" s="83"/>
      <c r="E725" s="83"/>
    </row>
    <row r="726" customFormat="false" ht="15.75" hidden="false" customHeight="true" outlineLevel="0" collapsed="false">
      <c r="C726" s="83"/>
      <c r="D726" s="83"/>
      <c r="E726" s="83"/>
    </row>
    <row r="727" customFormat="false" ht="15.75" hidden="false" customHeight="true" outlineLevel="0" collapsed="false">
      <c r="C727" s="83"/>
      <c r="D727" s="83"/>
      <c r="E727" s="83"/>
    </row>
    <row r="728" customFormat="false" ht="15.75" hidden="false" customHeight="true" outlineLevel="0" collapsed="false">
      <c r="C728" s="83"/>
      <c r="D728" s="83"/>
      <c r="E728" s="83"/>
    </row>
    <row r="729" customFormat="false" ht="15.75" hidden="false" customHeight="true" outlineLevel="0" collapsed="false">
      <c r="C729" s="83"/>
      <c r="D729" s="83"/>
      <c r="E729" s="83"/>
    </row>
    <row r="730" customFormat="false" ht="15.75" hidden="false" customHeight="true" outlineLevel="0" collapsed="false">
      <c r="C730" s="83"/>
      <c r="D730" s="83"/>
      <c r="E730" s="83"/>
    </row>
    <row r="731" customFormat="false" ht="15.75" hidden="false" customHeight="true" outlineLevel="0" collapsed="false">
      <c r="C731" s="83"/>
      <c r="D731" s="83"/>
      <c r="E731" s="83"/>
    </row>
    <row r="732" customFormat="false" ht="15.75" hidden="false" customHeight="true" outlineLevel="0" collapsed="false">
      <c r="C732" s="83"/>
      <c r="D732" s="83"/>
      <c r="E732" s="83"/>
    </row>
    <row r="733" customFormat="false" ht="15.75" hidden="false" customHeight="true" outlineLevel="0" collapsed="false">
      <c r="C733" s="83"/>
      <c r="D733" s="83"/>
      <c r="E733" s="83"/>
    </row>
    <row r="734" customFormat="false" ht="15.75" hidden="false" customHeight="true" outlineLevel="0" collapsed="false">
      <c r="C734" s="83"/>
      <c r="D734" s="83"/>
      <c r="E734" s="83"/>
    </row>
    <row r="735" customFormat="false" ht="15.75" hidden="false" customHeight="true" outlineLevel="0" collapsed="false">
      <c r="C735" s="83"/>
      <c r="D735" s="83"/>
      <c r="E735" s="83"/>
    </row>
    <row r="736" customFormat="false" ht="15.75" hidden="false" customHeight="true" outlineLevel="0" collapsed="false">
      <c r="C736" s="83"/>
      <c r="D736" s="83"/>
      <c r="E736" s="83"/>
    </row>
    <row r="737" customFormat="false" ht="15.75" hidden="false" customHeight="true" outlineLevel="0" collapsed="false">
      <c r="C737" s="83"/>
      <c r="D737" s="83"/>
      <c r="E737" s="83"/>
    </row>
    <row r="738" customFormat="false" ht="15.75" hidden="false" customHeight="true" outlineLevel="0" collapsed="false">
      <c r="C738" s="83"/>
      <c r="D738" s="83"/>
      <c r="E738" s="83"/>
    </row>
    <row r="739" customFormat="false" ht="15.75" hidden="false" customHeight="true" outlineLevel="0" collapsed="false">
      <c r="C739" s="83"/>
      <c r="D739" s="83"/>
      <c r="E739" s="83"/>
    </row>
    <row r="740" customFormat="false" ht="15.75" hidden="false" customHeight="true" outlineLevel="0" collapsed="false">
      <c r="C740" s="83"/>
      <c r="D740" s="83"/>
      <c r="E740" s="83"/>
    </row>
    <row r="741" customFormat="false" ht="15.75" hidden="false" customHeight="true" outlineLevel="0" collapsed="false">
      <c r="C741" s="83"/>
      <c r="D741" s="83"/>
      <c r="E741" s="83"/>
    </row>
    <row r="742" customFormat="false" ht="15.75" hidden="false" customHeight="true" outlineLevel="0" collapsed="false">
      <c r="C742" s="83"/>
      <c r="D742" s="83"/>
      <c r="E742" s="83"/>
    </row>
    <row r="743" customFormat="false" ht="15.75" hidden="false" customHeight="true" outlineLevel="0" collapsed="false">
      <c r="C743" s="83"/>
      <c r="D743" s="83"/>
      <c r="E743" s="83"/>
    </row>
    <row r="744" customFormat="false" ht="15.75" hidden="false" customHeight="true" outlineLevel="0" collapsed="false">
      <c r="C744" s="83"/>
      <c r="D744" s="83"/>
      <c r="E744" s="83"/>
    </row>
    <row r="745" customFormat="false" ht="15.75" hidden="false" customHeight="true" outlineLevel="0" collapsed="false">
      <c r="C745" s="83"/>
      <c r="D745" s="83"/>
      <c r="E745" s="83"/>
    </row>
    <row r="746" customFormat="false" ht="15.75" hidden="false" customHeight="true" outlineLevel="0" collapsed="false">
      <c r="C746" s="83"/>
      <c r="D746" s="83"/>
      <c r="E746" s="83"/>
    </row>
    <row r="747" customFormat="false" ht="15.75" hidden="false" customHeight="true" outlineLevel="0" collapsed="false">
      <c r="C747" s="83"/>
      <c r="D747" s="83"/>
      <c r="E747" s="83"/>
    </row>
    <row r="748" customFormat="false" ht="15.75" hidden="false" customHeight="true" outlineLevel="0" collapsed="false">
      <c r="C748" s="83"/>
      <c r="D748" s="83"/>
      <c r="E748" s="83"/>
    </row>
    <row r="749" customFormat="false" ht="15.75" hidden="false" customHeight="true" outlineLevel="0" collapsed="false">
      <c r="C749" s="83"/>
      <c r="D749" s="83"/>
      <c r="E749" s="83"/>
    </row>
    <row r="750" customFormat="false" ht="15.75" hidden="false" customHeight="true" outlineLevel="0" collapsed="false">
      <c r="C750" s="83"/>
      <c r="D750" s="83"/>
      <c r="E750" s="83"/>
    </row>
    <row r="751" customFormat="false" ht="15.75" hidden="false" customHeight="true" outlineLevel="0" collapsed="false">
      <c r="C751" s="83"/>
      <c r="D751" s="83"/>
      <c r="E751" s="83"/>
    </row>
    <row r="752" customFormat="false" ht="15.75" hidden="false" customHeight="true" outlineLevel="0" collapsed="false">
      <c r="C752" s="83"/>
      <c r="D752" s="83"/>
      <c r="E752" s="83"/>
    </row>
    <row r="753" customFormat="false" ht="15.75" hidden="false" customHeight="true" outlineLevel="0" collapsed="false">
      <c r="C753" s="83"/>
      <c r="D753" s="83"/>
      <c r="E753" s="83"/>
    </row>
    <row r="754" customFormat="false" ht="15.75" hidden="false" customHeight="true" outlineLevel="0" collapsed="false">
      <c r="C754" s="83"/>
      <c r="D754" s="83"/>
      <c r="E754" s="83"/>
    </row>
    <row r="755" customFormat="false" ht="15.75" hidden="false" customHeight="true" outlineLevel="0" collapsed="false">
      <c r="C755" s="83"/>
      <c r="D755" s="83"/>
      <c r="E755" s="83"/>
    </row>
    <row r="756" customFormat="false" ht="15.75" hidden="false" customHeight="true" outlineLevel="0" collapsed="false">
      <c r="C756" s="83"/>
      <c r="D756" s="83"/>
      <c r="E756" s="83"/>
    </row>
    <row r="757" customFormat="false" ht="15.75" hidden="false" customHeight="true" outlineLevel="0" collapsed="false">
      <c r="C757" s="83"/>
      <c r="D757" s="83"/>
      <c r="E757" s="83"/>
    </row>
    <row r="758" customFormat="false" ht="15.75" hidden="false" customHeight="true" outlineLevel="0" collapsed="false">
      <c r="C758" s="83"/>
      <c r="D758" s="83"/>
      <c r="E758" s="83"/>
    </row>
    <row r="759" customFormat="false" ht="15.75" hidden="false" customHeight="true" outlineLevel="0" collapsed="false">
      <c r="C759" s="83"/>
      <c r="D759" s="83"/>
      <c r="E759" s="83"/>
    </row>
    <row r="760" customFormat="false" ht="15.75" hidden="false" customHeight="true" outlineLevel="0" collapsed="false">
      <c r="C760" s="83"/>
      <c r="D760" s="83"/>
      <c r="E760" s="83"/>
    </row>
    <row r="761" customFormat="false" ht="15.75" hidden="false" customHeight="true" outlineLevel="0" collapsed="false">
      <c r="C761" s="83"/>
      <c r="D761" s="83"/>
      <c r="E761" s="83"/>
    </row>
    <row r="762" customFormat="false" ht="15.75" hidden="false" customHeight="true" outlineLevel="0" collapsed="false">
      <c r="C762" s="83"/>
      <c r="D762" s="83"/>
      <c r="E762" s="83"/>
    </row>
    <row r="763" customFormat="false" ht="15.75" hidden="false" customHeight="true" outlineLevel="0" collapsed="false">
      <c r="C763" s="83"/>
      <c r="D763" s="83"/>
      <c r="E763" s="83"/>
    </row>
    <row r="764" customFormat="false" ht="15.75" hidden="false" customHeight="true" outlineLevel="0" collapsed="false">
      <c r="C764" s="83"/>
      <c r="D764" s="83"/>
      <c r="E764" s="83"/>
    </row>
    <row r="765" customFormat="false" ht="15.75" hidden="false" customHeight="true" outlineLevel="0" collapsed="false">
      <c r="C765" s="83"/>
      <c r="D765" s="83"/>
      <c r="E765" s="83"/>
    </row>
    <row r="766" customFormat="false" ht="15.75" hidden="false" customHeight="true" outlineLevel="0" collapsed="false">
      <c r="C766" s="83"/>
      <c r="D766" s="83"/>
      <c r="E766" s="83"/>
    </row>
    <row r="767" customFormat="false" ht="15.75" hidden="false" customHeight="true" outlineLevel="0" collapsed="false">
      <c r="C767" s="83"/>
      <c r="D767" s="83"/>
      <c r="E767" s="83"/>
    </row>
    <row r="768" customFormat="false" ht="15.75" hidden="false" customHeight="true" outlineLevel="0" collapsed="false">
      <c r="C768" s="83"/>
      <c r="D768" s="83"/>
      <c r="E768" s="83"/>
    </row>
    <row r="769" customFormat="false" ht="15.75" hidden="false" customHeight="true" outlineLevel="0" collapsed="false">
      <c r="C769" s="83"/>
      <c r="D769" s="83"/>
      <c r="E769" s="83"/>
    </row>
    <row r="770" customFormat="false" ht="15.75" hidden="false" customHeight="true" outlineLevel="0" collapsed="false">
      <c r="C770" s="83"/>
      <c r="D770" s="83"/>
      <c r="E770" s="83"/>
    </row>
    <row r="771" customFormat="false" ht="15.75" hidden="false" customHeight="true" outlineLevel="0" collapsed="false">
      <c r="C771" s="83"/>
      <c r="D771" s="83"/>
      <c r="E771" s="83"/>
    </row>
    <row r="772" customFormat="false" ht="15.75" hidden="false" customHeight="true" outlineLevel="0" collapsed="false">
      <c r="C772" s="83"/>
      <c r="D772" s="83"/>
      <c r="E772" s="83"/>
    </row>
    <row r="773" customFormat="false" ht="15.75" hidden="false" customHeight="true" outlineLevel="0" collapsed="false">
      <c r="C773" s="83"/>
      <c r="D773" s="83"/>
      <c r="E773" s="83"/>
    </row>
    <row r="774" customFormat="false" ht="15.75" hidden="false" customHeight="true" outlineLevel="0" collapsed="false">
      <c r="C774" s="83"/>
      <c r="D774" s="83"/>
      <c r="E774" s="83"/>
    </row>
    <row r="775" customFormat="false" ht="15.75" hidden="false" customHeight="true" outlineLevel="0" collapsed="false">
      <c r="C775" s="83"/>
      <c r="D775" s="83"/>
      <c r="E775" s="83"/>
    </row>
    <row r="776" customFormat="false" ht="15.75" hidden="false" customHeight="true" outlineLevel="0" collapsed="false">
      <c r="C776" s="83"/>
      <c r="D776" s="83"/>
      <c r="E776" s="83"/>
    </row>
    <row r="777" customFormat="false" ht="15.75" hidden="false" customHeight="true" outlineLevel="0" collapsed="false">
      <c r="C777" s="83"/>
      <c r="D777" s="83"/>
      <c r="E777" s="83"/>
    </row>
    <row r="778" customFormat="false" ht="15.75" hidden="false" customHeight="true" outlineLevel="0" collapsed="false">
      <c r="C778" s="83"/>
      <c r="D778" s="83"/>
      <c r="E778" s="83"/>
    </row>
    <row r="779" customFormat="false" ht="15.75" hidden="false" customHeight="true" outlineLevel="0" collapsed="false">
      <c r="C779" s="83"/>
      <c r="D779" s="83"/>
      <c r="E779" s="83"/>
    </row>
    <row r="780" customFormat="false" ht="15.75" hidden="false" customHeight="true" outlineLevel="0" collapsed="false">
      <c r="C780" s="83"/>
      <c r="D780" s="83"/>
      <c r="E780" s="83"/>
    </row>
    <row r="781" customFormat="false" ht="15.75" hidden="false" customHeight="true" outlineLevel="0" collapsed="false">
      <c r="C781" s="83"/>
      <c r="D781" s="83"/>
      <c r="E781" s="83"/>
    </row>
    <row r="782" customFormat="false" ht="15.75" hidden="false" customHeight="true" outlineLevel="0" collapsed="false">
      <c r="C782" s="83"/>
      <c r="D782" s="83"/>
      <c r="E782" s="83"/>
    </row>
    <row r="783" customFormat="false" ht="15.75" hidden="false" customHeight="true" outlineLevel="0" collapsed="false">
      <c r="C783" s="83"/>
      <c r="D783" s="83"/>
      <c r="E783" s="83"/>
    </row>
    <row r="784" customFormat="false" ht="15.75" hidden="false" customHeight="true" outlineLevel="0" collapsed="false">
      <c r="C784" s="83"/>
      <c r="D784" s="83"/>
      <c r="E784" s="83"/>
    </row>
    <row r="785" customFormat="false" ht="15.75" hidden="false" customHeight="true" outlineLevel="0" collapsed="false">
      <c r="C785" s="83"/>
      <c r="D785" s="83"/>
      <c r="E785" s="83"/>
    </row>
    <row r="786" customFormat="false" ht="15.75" hidden="false" customHeight="true" outlineLevel="0" collapsed="false">
      <c r="C786" s="83"/>
      <c r="D786" s="83"/>
      <c r="E786" s="83"/>
    </row>
    <row r="787" customFormat="false" ht="15.75" hidden="false" customHeight="true" outlineLevel="0" collapsed="false">
      <c r="C787" s="83"/>
      <c r="D787" s="83"/>
      <c r="E787" s="83"/>
    </row>
    <row r="788" customFormat="false" ht="15.75" hidden="false" customHeight="true" outlineLevel="0" collapsed="false">
      <c r="C788" s="83"/>
      <c r="D788" s="83"/>
      <c r="E788" s="83"/>
    </row>
    <row r="789" customFormat="false" ht="15.75" hidden="false" customHeight="true" outlineLevel="0" collapsed="false">
      <c r="C789" s="83"/>
      <c r="D789" s="83"/>
      <c r="E789" s="83"/>
    </row>
    <row r="790" customFormat="false" ht="15.75" hidden="false" customHeight="true" outlineLevel="0" collapsed="false">
      <c r="C790" s="83"/>
      <c r="D790" s="83"/>
      <c r="E790" s="83"/>
    </row>
    <row r="791" customFormat="false" ht="15.75" hidden="false" customHeight="true" outlineLevel="0" collapsed="false">
      <c r="C791" s="83"/>
      <c r="D791" s="83"/>
      <c r="E791" s="83"/>
    </row>
    <row r="792" customFormat="false" ht="15.75" hidden="false" customHeight="true" outlineLevel="0" collapsed="false">
      <c r="C792" s="83"/>
      <c r="D792" s="83"/>
      <c r="E792" s="83"/>
    </row>
    <row r="793" customFormat="false" ht="15.75" hidden="false" customHeight="true" outlineLevel="0" collapsed="false">
      <c r="C793" s="83"/>
      <c r="D793" s="83"/>
      <c r="E793" s="83"/>
    </row>
    <row r="794" customFormat="false" ht="15.75" hidden="false" customHeight="true" outlineLevel="0" collapsed="false">
      <c r="C794" s="83"/>
      <c r="D794" s="83"/>
      <c r="E794" s="83"/>
    </row>
    <row r="795" customFormat="false" ht="15.75" hidden="false" customHeight="true" outlineLevel="0" collapsed="false">
      <c r="C795" s="83"/>
      <c r="D795" s="83"/>
      <c r="E795" s="83"/>
    </row>
    <row r="796" customFormat="false" ht="15.75" hidden="false" customHeight="true" outlineLevel="0" collapsed="false">
      <c r="C796" s="83"/>
      <c r="D796" s="83"/>
      <c r="E796" s="83"/>
    </row>
    <row r="797" customFormat="false" ht="15.75" hidden="false" customHeight="true" outlineLevel="0" collapsed="false">
      <c r="C797" s="83"/>
      <c r="D797" s="83"/>
      <c r="E797" s="83"/>
    </row>
    <row r="798" customFormat="false" ht="15.75" hidden="false" customHeight="true" outlineLevel="0" collapsed="false">
      <c r="C798" s="83"/>
      <c r="D798" s="83"/>
      <c r="E798" s="83"/>
    </row>
    <row r="799" customFormat="false" ht="15.75" hidden="false" customHeight="true" outlineLevel="0" collapsed="false">
      <c r="C799" s="83"/>
      <c r="D799" s="83"/>
      <c r="E799" s="83"/>
    </row>
    <row r="800" customFormat="false" ht="15.75" hidden="false" customHeight="true" outlineLevel="0" collapsed="false">
      <c r="C800" s="83"/>
      <c r="D800" s="83"/>
      <c r="E800" s="83"/>
    </row>
    <row r="801" customFormat="false" ht="15.75" hidden="false" customHeight="true" outlineLevel="0" collapsed="false">
      <c r="C801" s="83"/>
      <c r="D801" s="83"/>
      <c r="E801" s="83"/>
    </row>
    <row r="802" customFormat="false" ht="15.75" hidden="false" customHeight="true" outlineLevel="0" collapsed="false">
      <c r="C802" s="83"/>
      <c r="D802" s="83"/>
      <c r="E802" s="83"/>
    </row>
    <row r="803" customFormat="false" ht="15.75" hidden="false" customHeight="true" outlineLevel="0" collapsed="false">
      <c r="C803" s="83"/>
      <c r="D803" s="83"/>
      <c r="E803" s="83"/>
    </row>
    <row r="804" customFormat="false" ht="15.75" hidden="false" customHeight="true" outlineLevel="0" collapsed="false">
      <c r="C804" s="83"/>
      <c r="D804" s="83"/>
      <c r="E804" s="83"/>
    </row>
    <row r="805" customFormat="false" ht="15.75" hidden="false" customHeight="true" outlineLevel="0" collapsed="false">
      <c r="C805" s="83"/>
      <c r="D805" s="83"/>
      <c r="E805" s="83"/>
    </row>
    <row r="806" customFormat="false" ht="15.75" hidden="false" customHeight="true" outlineLevel="0" collapsed="false">
      <c r="C806" s="83"/>
      <c r="D806" s="83"/>
      <c r="E806" s="83"/>
    </row>
    <row r="807" customFormat="false" ht="15.75" hidden="false" customHeight="true" outlineLevel="0" collapsed="false">
      <c r="C807" s="83"/>
      <c r="D807" s="83"/>
      <c r="E807" s="83"/>
    </row>
    <row r="808" customFormat="false" ht="15.75" hidden="false" customHeight="true" outlineLevel="0" collapsed="false">
      <c r="C808" s="83"/>
      <c r="D808" s="83"/>
      <c r="E808" s="83"/>
    </row>
    <row r="809" customFormat="false" ht="15.75" hidden="false" customHeight="true" outlineLevel="0" collapsed="false">
      <c r="C809" s="83"/>
      <c r="D809" s="83"/>
      <c r="E809" s="83"/>
    </row>
    <row r="810" customFormat="false" ht="15.75" hidden="false" customHeight="true" outlineLevel="0" collapsed="false">
      <c r="C810" s="83"/>
      <c r="D810" s="83"/>
      <c r="E810" s="83"/>
    </row>
    <row r="811" customFormat="false" ht="15.75" hidden="false" customHeight="true" outlineLevel="0" collapsed="false">
      <c r="C811" s="83"/>
      <c r="D811" s="83"/>
      <c r="E811" s="83"/>
    </row>
    <row r="812" customFormat="false" ht="15.75" hidden="false" customHeight="true" outlineLevel="0" collapsed="false">
      <c r="C812" s="83"/>
      <c r="D812" s="83"/>
      <c r="E812" s="83"/>
    </row>
    <row r="813" customFormat="false" ht="15.75" hidden="false" customHeight="true" outlineLevel="0" collapsed="false">
      <c r="C813" s="83"/>
      <c r="D813" s="83"/>
      <c r="E813" s="83"/>
    </row>
    <row r="814" customFormat="false" ht="15.75" hidden="false" customHeight="true" outlineLevel="0" collapsed="false">
      <c r="C814" s="83"/>
      <c r="D814" s="83"/>
      <c r="E814" s="83"/>
    </row>
    <row r="815" customFormat="false" ht="15.75" hidden="false" customHeight="true" outlineLevel="0" collapsed="false">
      <c r="C815" s="83"/>
      <c r="D815" s="83"/>
      <c r="E815" s="83"/>
    </row>
    <row r="816" customFormat="false" ht="15.75" hidden="false" customHeight="true" outlineLevel="0" collapsed="false">
      <c r="C816" s="83"/>
      <c r="D816" s="83"/>
      <c r="E816" s="83"/>
    </row>
    <row r="817" customFormat="false" ht="15.75" hidden="false" customHeight="true" outlineLevel="0" collapsed="false">
      <c r="C817" s="83"/>
      <c r="D817" s="83"/>
      <c r="E817" s="83"/>
    </row>
    <row r="818" customFormat="false" ht="15.75" hidden="false" customHeight="true" outlineLevel="0" collapsed="false">
      <c r="C818" s="83"/>
      <c r="D818" s="83"/>
      <c r="E818" s="83"/>
    </row>
    <row r="819" customFormat="false" ht="15.75" hidden="false" customHeight="true" outlineLevel="0" collapsed="false">
      <c r="C819" s="83"/>
      <c r="D819" s="83"/>
      <c r="E819" s="83"/>
    </row>
    <row r="820" customFormat="false" ht="15.75" hidden="false" customHeight="true" outlineLevel="0" collapsed="false">
      <c r="C820" s="83"/>
      <c r="D820" s="83"/>
      <c r="E820" s="83"/>
    </row>
    <row r="821" customFormat="false" ht="15.75" hidden="false" customHeight="true" outlineLevel="0" collapsed="false">
      <c r="C821" s="83"/>
      <c r="D821" s="83"/>
      <c r="E821" s="83"/>
    </row>
    <row r="822" customFormat="false" ht="15.75" hidden="false" customHeight="true" outlineLevel="0" collapsed="false">
      <c r="C822" s="83"/>
      <c r="D822" s="83"/>
      <c r="E822" s="83"/>
    </row>
    <row r="823" customFormat="false" ht="15.75" hidden="false" customHeight="true" outlineLevel="0" collapsed="false">
      <c r="C823" s="83"/>
      <c r="D823" s="83"/>
      <c r="E823" s="83"/>
    </row>
    <row r="824" customFormat="false" ht="15.75" hidden="false" customHeight="true" outlineLevel="0" collapsed="false">
      <c r="C824" s="83"/>
      <c r="D824" s="83"/>
      <c r="E824" s="83"/>
    </row>
    <row r="825" customFormat="false" ht="15.75" hidden="false" customHeight="true" outlineLevel="0" collapsed="false">
      <c r="C825" s="83"/>
      <c r="D825" s="83"/>
      <c r="E825" s="83"/>
    </row>
    <row r="826" customFormat="false" ht="15.75" hidden="false" customHeight="true" outlineLevel="0" collapsed="false">
      <c r="C826" s="83"/>
      <c r="D826" s="83"/>
      <c r="E826" s="83"/>
    </row>
    <row r="827" customFormat="false" ht="15.75" hidden="false" customHeight="true" outlineLevel="0" collapsed="false">
      <c r="C827" s="83"/>
      <c r="D827" s="83"/>
      <c r="E827" s="83"/>
    </row>
    <row r="828" customFormat="false" ht="15.75" hidden="false" customHeight="true" outlineLevel="0" collapsed="false">
      <c r="C828" s="83"/>
      <c r="D828" s="83"/>
      <c r="E828" s="83"/>
    </row>
    <row r="829" customFormat="false" ht="15.75" hidden="false" customHeight="true" outlineLevel="0" collapsed="false">
      <c r="C829" s="83"/>
      <c r="D829" s="83"/>
      <c r="E829" s="83"/>
    </row>
    <row r="830" customFormat="false" ht="15.75" hidden="false" customHeight="true" outlineLevel="0" collapsed="false">
      <c r="C830" s="83"/>
      <c r="D830" s="83"/>
      <c r="E830" s="83"/>
    </row>
    <row r="831" customFormat="false" ht="15.75" hidden="false" customHeight="true" outlineLevel="0" collapsed="false">
      <c r="C831" s="83"/>
      <c r="D831" s="83"/>
      <c r="E831" s="83"/>
    </row>
    <row r="832" customFormat="false" ht="15.75" hidden="false" customHeight="true" outlineLevel="0" collapsed="false">
      <c r="C832" s="83"/>
      <c r="D832" s="83"/>
      <c r="E832" s="83"/>
    </row>
    <row r="833" customFormat="false" ht="15.75" hidden="false" customHeight="true" outlineLevel="0" collapsed="false">
      <c r="C833" s="83"/>
      <c r="D833" s="83"/>
      <c r="E833" s="83"/>
    </row>
    <row r="834" customFormat="false" ht="15.75" hidden="false" customHeight="true" outlineLevel="0" collapsed="false">
      <c r="C834" s="83"/>
      <c r="D834" s="83"/>
      <c r="E834" s="83"/>
    </row>
    <row r="835" customFormat="false" ht="15.75" hidden="false" customHeight="true" outlineLevel="0" collapsed="false">
      <c r="C835" s="83"/>
      <c r="D835" s="83"/>
      <c r="E835" s="83"/>
    </row>
    <row r="836" customFormat="false" ht="15.75" hidden="false" customHeight="true" outlineLevel="0" collapsed="false">
      <c r="C836" s="83"/>
      <c r="D836" s="83"/>
      <c r="E836" s="83"/>
    </row>
    <row r="837" customFormat="false" ht="15.75" hidden="false" customHeight="true" outlineLevel="0" collapsed="false">
      <c r="C837" s="83"/>
      <c r="D837" s="83"/>
      <c r="E837" s="83"/>
    </row>
    <row r="838" customFormat="false" ht="15.75" hidden="false" customHeight="true" outlineLevel="0" collapsed="false">
      <c r="C838" s="83"/>
      <c r="D838" s="83"/>
      <c r="E838" s="83"/>
    </row>
    <row r="839" customFormat="false" ht="15.75" hidden="false" customHeight="true" outlineLevel="0" collapsed="false">
      <c r="C839" s="83"/>
      <c r="D839" s="83"/>
      <c r="E839" s="83"/>
    </row>
    <row r="840" customFormat="false" ht="15.75" hidden="false" customHeight="true" outlineLevel="0" collapsed="false">
      <c r="C840" s="83"/>
      <c r="D840" s="83"/>
      <c r="E840" s="83"/>
    </row>
    <row r="841" customFormat="false" ht="15.75" hidden="false" customHeight="true" outlineLevel="0" collapsed="false">
      <c r="C841" s="83"/>
      <c r="D841" s="83"/>
      <c r="E841" s="83"/>
    </row>
    <row r="842" customFormat="false" ht="15.75" hidden="false" customHeight="true" outlineLevel="0" collapsed="false">
      <c r="C842" s="83"/>
      <c r="D842" s="83"/>
      <c r="E842" s="83"/>
    </row>
    <row r="843" customFormat="false" ht="15.75" hidden="false" customHeight="true" outlineLevel="0" collapsed="false">
      <c r="C843" s="83"/>
      <c r="D843" s="83"/>
      <c r="E843" s="83"/>
    </row>
    <row r="844" customFormat="false" ht="15.75" hidden="false" customHeight="true" outlineLevel="0" collapsed="false">
      <c r="C844" s="83"/>
      <c r="D844" s="83"/>
      <c r="E844" s="83"/>
    </row>
    <row r="845" customFormat="false" ht="15.75" hidden="false" customHeight="true" outlineLevel="0" collapsed="false">
      <c r="C845" s="83"/>
      <c r="D845" s="83"/>
      <c r="E845" s="83"/>
    </row>
    <row r="846" customFormat="false" ht="15.75" hidden="false" customHeight="true" outlineLevel="0" collapsed="false">
      <c r="C846" s="83"/>
      <c r="D846" s="83"/>
      <c r="E846" s="83"/>
    </row>
    <row r="847" customFormat="false" ht="15.75" hidden="false" customHeight="true" outlineLevel="0" collapsed="false">
      <c r="C847" s="83"/>
      <c r="D847" s="83"/>
      <c r="E847" s="83"/>
    </row>
    <row r="848" customFormat="false" ht="15.75" hidden="false" customHeight="true" outlineLevel="0" collapsed="false">
      <c r="C848" s="83"/>
      <c r="D848" s="83"/>
      <c r="E848" s="83"/>
    </row>
    <row r="849" customFormat="false" ht="15.75" hidden="false" customHeight="true" outlineLevel="0" collapsed="false">
      <c r="C849" s="83"/>
      <c r="D849" s="83"/>
      <c r="E849" s="83"/>
    </row>
    <row r="850" customFormat="false" ht="15.75" hidden="false" customHeight="true" outlineLevel="0" collapsed="false">
      <c r="C850" s="83"/>
      <c r="D850" s="83"/>
      <c r="E850" s="83"/>
    </row>
    <row r="851" customFormat="false" ht="15.75" hidden="false" customHeight="true" outlineLevel="0" collapsed="false">
      <c r="C851" s="83"/>
      <c r="D851" s="83"/>
      <c r="E851" s="83"/>
    </row>
    <row r="852" customFormat="false" ht="15.75" hidden="false" customHeight="true" outlineLevel="0" collapsed="false">
      <c r="C852" s="83"/>
      <c r="D852" s="83"/>
      <c r="E852" s="83"/>
    </row>
    <row r="853" customFormat="false" ht="15.75" hidden="false" customHeight="true" outlineLevel="0" collapsed="false">
      <c r="C853" s="83"/>
      <c r="D853" s="83"/>
      <c r="E853" s="83"/>
    </row>
    <row r="854" customFormat="false" ht="15.75" hidden="false" customHeight="true" outlineLevel="0" collapsed="false">
      <c r="C854" s="83"/>
      <c r="D854" s="83"/>
      <c r="E854" s="83"/>
    </row>
    <row r="855" customFormat="false" ht="15.75" hidden="false" customHeight="true" outlineLevel="0" collapsed="false">
      <c r="C855" s="83"/>
      <c r="D855" s="83"/>
      <c r="E855" s="83"/>
    </row>
    <row r="856" customFormat="false" ht="15.75" hidden="false" customHeight="true" outlineLevel="0" collapsed="false">
      <c r="C856" s="83"/>
      <c r="D856" s="83"/>
      <c r="E856" s="83"/>
    </row>
    <row r="857" customFormat="false" ht="15.75" hidden="false" customHeight="true" outlineLevel="0" collapsed="false">
      <c r="C857" s="83"/>
      <c r="D857" s="83"/>
      <c r="E857" s="83"/>
    </row>
    <row r="858" customFormat="false" ht="15.75" hidden="false" customHeight="true" outlineLevel="0" collapsed="false">
      <c r="C858" s="83"/>
      <c r="D858" s="83"/>
      <c r="E858" s="83"/>
    </row>
    <row r="859" customFormat="false" ht="15.75" hidden="false" customHeight="true" outlineLevel="0" collapsed="false">
      <c r="C859" s="83"/>
      <c r="D859" s="83"/>
      <c r="E859" s="83"/>
    </row>
    <row r="860" customFormat="false" ht="15.75" hidden="false" customHeight="true" outlineLevel="0" collapsed="false">
      <c r="C860" s="83"/>
      <c r="D860" s="83"/>
      <c r="E860" s="83"/>
    </row>
    <row r="861" customFormat="false" ht="15.75" hidden="false" customHeight="true" outlineLevel="0" collapsed="false">
      <c r="C861" s="83"/>
      <c r="D861" s="83"/>
      <c r="E861" s="83"/>
    </row>
    <row r="862" customFormat="false" ht="15.75" hidden="false" customHeight="true" outlineLevel="0" collapsed="false">
      <c r="C862" s="83"/>
      <c r="D862" s="83"/>
      <c r="E862" s="83"/>
    </row>
    <row r="863" customFormat="false" ht="15.75" hidden="false" customHeight="true" outlineLevel="0" collapsed="false">
      <c r="C863" s="83"/>
      <c r="D863" s="83"/>
      <c r="E863" s="83"/>
    </row>
    <row r="864" customFormat="false" ht="15.75" hidden="false" customHeight="true" outlineLevel="0" collapsed="false">
      <c r="C864" s="83"/>
      <c r="D864" s="83"/>
      <c r="E864" s="83"/>
    </row>
    <row r="865" customFormat="false" ht="15.75" hidden="false" customHeight="true" outlineLevel="0" collapsed="false">
      <c r="C865" s="83"/>
      <c r="D865" s="83"/>
      <c r="E865" s="83"/>
    </row>
    <row r="866" customFormat="false" ht="15.75" hidden="false" customHeight="true" outlineLevel="0" collapsed="false">
      <c r="C866" s="83"/>
      <c r="D866" s="83"/>
      <c r="E866" s="83"/>
    </row>
    <row r="867" customFormat="false" ht="15.75" hidden="false" customHeight="true" outlineLevel="0" collapsed="false">
      <c r="C867" s="83"/>
      <c r="D867" s="83"/>
      <c r="E867" s="83"/>
    </row>
    <row r="868" customFormat="false" ht="15.75" hidden="false" customHeight="true" outlineLevel="0" collapsed="false">
      <c r="C868" s="83"/>
      <c r="D868" s="83"/>
      <c r="E868" s="83"/>
    </row>
    <row r="869" customFormat="false" ht="15.75" hidden="false" customHeight="true" outlineLevel="0" collapsed="false">
      <c r="C869" s="83"/>
      <c r="D869" s="83"/>
      <c r="E869" s="83"/>
    </row>
    <row r="870" customFormat="false" ht="15.75" hidden="false" customHeight="true" outlineLevel="0" collapsed="false">
      <c r="C870" s="83"/>
      <c r="D870" s="83"/>
      <c r="E870" s="83"/>
    </row>
    <row r="871" customFormat="false" ht="15.75" hidden="false" customHeight="true" outlineLevel="0" collapsed="false">
      <c r="C871" s="83"/>
      <c r="D871" s="83"/>
      <c r="E871" s="83"/>
    </row>
    <row r="872" customFormat="false" ht="15.75" hidden="false" customHeight="true" outlineLevel="0" collapsed="false">
      <c r="C872" s="83"/>
      <c r="D872" s="83"/>
      <c r="E872" s="83"/>
    </row>
    <row r="873" customFormat="false" ht="15.75" hidden="false" customHeight="true" outlineLevel="0" collapsed="false">
      <c r="C873" s="83"/>
      <c r="D873" s="83"/>
      <c r="E873" s="83"/>
    </row>
    <row r="874" customFormat="false" ht="15.75" hidden="false" customHeight="true" outlineLevel="0" collapsed="false">
      <c r="C874" s="83"/>
      <c r="D874" s="83"/>
      <c r="E874" s="83"/>
    </row>
    <row r="875" customFormat="false" ht="15.75" hidden="false" customHeight="true" outlineLevel="0" collapsed="false">
      <c r="C875" s="83"/>
      <c r="D875" s="83"/>
      <c r="E875" s="83"/>
    </row>
    <row r="876" customFormat="false" ht="15.75" hidden="false" customHeight="true" outlineLevel="0" collapsed="false">
      <c r="C876" s="83"/>
      <c r="D876" s="83"/>
      <c r="E876" s="83"/>
    </row>
    <row r="877" customFormat="false" ht="15.75" hidden="false" customHeight="true" outlineLevel="0" collapsed="false">
      <c r="C877" s="83"/>
      <c r="D877" s="83"/>
      <c r="E877" s="83"/>
    </row>
    <row r="878" customFormat="false" ht="15.75" hidden="false" customHeight="true" outlineLevel="0" collapsed="false">
      <c r="C878" s="83"/>
      <c r="D878" s="83"/>
      <c r="E878" s="83"/>
    </row>
    <row r="879" customFormat="false" ht="15.75" hidden="false" customHeight="true" outlineLevel="0" collapsed="false">
      <c r="C879" s="83"/>
      <c r="D879" s="83"/>
      <c r="E879" s="83"/>
    </row>
    <row r="880" customFormat="false" ht="15.75" hidden="false" customHeight="true" outlineLevel="0" collapsed="false">
      <c r="C880" s="83"/>
      <c r="D880" s="83"/>
      <c r="E880" s="83"/>
    </row>
    <row r="881" customFormat="false" ht="15.75" hidden="false" customHeight="true" outlineLevel="0" collapsed="false">
      <c r="C881" s="83"/>
      <c r="D881" s="83"/>
      <c r="E881" s="83"/>
    </row>
    <row r="882" customFormat="false" ht="15.75" hidden="false" customHeight="true" outlineLevel="0" collapsed="false">
      <c r="C882" s="83"/>
      <c r="D882" s="83"/>
      <c r="E882" s="83"/>
    </row>
    <row r="883" customFormat="false" ht="15.75" hidden="false" customHeight="true" outlineLevel="0" collapsed="false">
      <c r="C883" s="83"/>
      <c r="D883" s="83"/>
      <c r="E883" s="83"/>
    </row>
    <row r="884" customFormat="false" ht="15.75" hidden="false" customHeight="true" outlineLevel="0" collapsed="false">
      <c r="C884" s="83"/>
      <c r="D884" s="83"/>
      <c r="E884" s="83"/>
    </row>
    <row r="885" customFormat="false" ht="15.75" hidden="false" customHeight="true" outlineLevel="0" collapsed="false">
      <c r="C885" s="83"/>
      <c r="D885" s="83"/>
      <c r="E885" s="83"/>
    </row>
    <row r="886" customFormat="false" ht="15.75" hidden="false" customHeight="true" outlineLevel="0" collapsed="false">
      <c r="C886" s="83"/>
      <c r="D886" s="83"/>
      <c r="E886" s="83"/>
    </row>
    <row r="887" customFormat="false" ht="15.75" hidden="false" customHeight="true" outlineLevel="0" collapsed="false">
      <c r="C887" s="83"/>
      <c r="D887" s="83"/>
      <c r="E887" s="83"/>
    </row>
    <row r="888" customFormat="false" ht="15.75" hidden="false" customHeight="true" outlineLevel="0" collapsed="false">
      <c r="C888" s="83"/>
      <c r="D888" s="83"/>
      <c r="E888" s="83"/>
    </row>
    <row r="889" customFormat="false" ht="15.75" hidden="false" customHeight="true" outlineLevel="0" collapsed="false">
      <c r="C889" s="83"/>
      <c r="D889" s="83"/>
      <c r="E889" s="83"/>
    </row>
    <row r="890" customFormat="false" ht="15.75" hidden="false" customHeight="true" outlineLevel="0" collapsed="false">
      <c r="C890" s="83"/>
      <c r="D890" s="83"/>
      <c r="E890" s="83"/>
    </row>
    <row r="891" customFormat="false" ht="15.75" hidden="false" customHeight="true" outlineLevel="0" collapsed="false">
      <c r="C891" s="83"/>
      <c r="D891" s="83"/>
      <c r="E891" s="83"/>
    </row>
    <row r="892" customFormat="false" ht="15.75" hidden="false" customHeight="true" outlineLevel="0" collapsed="false">
      <c r="C892" s="83"/>
      <c r="D892" s="83"/>
      <c r="E892" s="83"/>
    </row>
    <row r="893" customFormat="false" ht="15.75" hidden="false" customHeight="true" outlineLevel="0" collapsed="false">
      <c r="C893" s="83"/>
      <c r="D893" s="83"/>
      <c r="E893" s="83"/>
    </row>
    <row r="894" customFormat="false" ht="15.75" hidden="false" customHeight="true" outlineLevel="0" collapsed="false">
      <c r="C894" s="83"/>
      <c r="D894" s="83"/>
      <c r="E894" s="83"/>
    </row>
    <row r="895" customFormat="false" ht="15.75" hidden="false" customHeight="true" outlineLevel="0" collapsed="false">
      <c r="C895" s="83"/>
      <c r="D895" s="83"/>
      <c r="E895" s="83"/>
    </row>
    <row r="896" customFormat="false" ht="15.75" hidden="false" customHeight="true" outlineLevel="0" collapsed="false">
      <c r="C896" s="83"/>
      <c r="D896" s="83"/>
      <c r="E896" s="83"/>
    </row>
    <row r="897" customFormat="false" ht="15.75" hidden="false" customHeight="true" outlineLevel="0" collapsed="false">
      <c r="C897" s="83"/>
      <c r="D897" s="83"/>
      <c r="E897" s="83"/>
    </row>
    <row r="898" customFormat="false" ht="15.75" hidden="false" customHeight="true" outlineLevel="0" collapsed="false">
      <c r="C898" s="83"/>
      <c r="D898" s="83"/>
      <c r="E898" s="83"/>
    </row>
    <row r="899" customFormat="false" ht="15.75" hidden="false" customHeight="true" outlineLevel="0" collapsed="false">
      <c r="C899" s="83"/>
      <c r="D899" s="83"/>
      <c r="E899" s="83"/>
    </row>
    <row r="900" customFormat="false" ht="15.75" hidden="false" customHeight="true" outlineLevel="0" collapsed="false">
      <c r="C900" s="83"/>
      <c r="D900" s="83"/>
      <c r="E900" s="83"/>
    </row>
    <row r="901" customFormat="false" ht="15.75" hidden="false" customHeight="true" outlineLevel="0" collapsed="false">
      <c r="C901" s="83"/>
      <c r="D901" s="83"/>
      <c r="E901" s="83"/>
    </row>
    <row r="902" customFormat="false" ht="15.75" hidden="false" customHeight="true" outlineLevel="0" collapsed="false">
      <c r="C902" s="83"/>
      <c r="D902" s="83"/>
      <c r="E902" s="83"/>
    </row>
    <row r="903" customFormat="false" ht="15.75" hidden="false" customHeight="true" outlineLevel="0" collapsed="false">
      <c r="C903" s="83"/>
      <c r="D903" s="83"/>
      <c r="E903" s="83"/>
    </row>
    <row r="904" customFormat="false" ht="15.75" hidden="false" customHeight="true" outlineLevel="0" collapsed="false">
      <c r="C904" s="83"/>
      <c r="D904" s="83"/>
      <c r="E904" s="83"/>
    </row>
    <row r="905" customFormat="false" ht="15.75" hidden="false" customHeight="true" outlineLevel="0" collapsed="false">
      <c r="C905" s="83"/>
      <c r="D905" s="83"/>
      <c r="E905" s="83"/>
    </row>
    <row r="906" customFormat="false" ht="15.75" hidden="false" customHeight="true" outlineLevel="0" collapsed="false">
      <c r="C906" s="83"/>
      <c r="D906" s="83"/>
      <c r="E906" s="83"/>
    </row>
    <row r="907" customFormat="false" ht="15.75" hidden="false" customHeight="true" outlineLevel="0" collapsed="false">
      <c r="C907" s="83"/>
      <c r="D907" s="83"/>
      <c r="E907" s="83"/>
    </row>
    <row r="908" customFormat="false" ht="15.75" hidden="false" customHeight="true" outlineLevel="0" collapsed="false">
      <c r="C908" s="83"/>
      <c r="D908" s="83"/>
      <c r="E908" s="83"/>
    </row>
    <row r="909" customFormat="false" ht="15.75" hidden="false" customHeight="true" outlineLevel="0" collapsed="false">
      <c r="C909" s="83"/>
      <c r="D909" s="83"/>
      <c r="E909" s="83"/>
    </row>
    <row r="910" customFormat="false" ht="15.75" hidden="false" customHeight="true" outlineLevel="0" collapsed="false">
      <c r="C910" s="83"/>
      <c r="D910" s="83"/>
      <c r="E910" s="83"/>
    </row>
    <row r="911" customFormat="false" ht="15.75" hidden="false" customHeight="true" outlineLevel="0" collapsed="false">
      <c r="C911" s="83"/>
      <c r="D911" s="83"/>
      <c r="E911" s="83"/>
    </row>
    <row r="912" customFormat="false" ht="15.75" hidden="false" customHeight="true" outlineLevel="0" collapsed="false">
      <c r="C912" s="83"/>
      <c r="D912" s="83"/>
      <c r="E912" s="83"/>
    </row>
    <row r="913" customFormat="false" ht="15.75" hidden="false" customHeight="true" outlineLevel="0" collapsed="false">
      <c r="C913" s="83"/>
      <c r="D913" s="83"/>
      <c r="E913" s="83"/>
    </row>
    <row r="914" customFormat="false" ht="15.75" hidden="false" customHeight="true" outlineLevel="0" collapsed="false">
      <c r="C914" s="83"/>
      <c r="D914" s="83"/>
      <c r="E914" s="83"/>
    </row>
    <row r="915" customFormat="false" ht="15.75" hidden="false" customHeight="true" outlineLevel="0" collapsed="false">
      <c r="C915" s="83"/>
      <c r="D915" s="83"/>
      <c r="E915" s="83"/>
    </row>
    <row r="916" customFormat="false" ht="15.75" hidden="false" customHeight="true" outlineLevel="0" collapsed="false">
      <c r="C916" s="83"/>
      <c r="D916" s="83"/>
      <c r="E916" s="83"/>
    </row>
    <row r="917" customFormat="false" ht="15.75" hidden="false" customHeight="true" outlineLevel="0" collapsed="false">
      <c r="C917" s="83"/>
      <c r="D917" s="83"/>
      <c r="E917" s="83"/>
    </row>
    <row r="918" customFormat="false" ht="15.75" hidden="false" customHeight="true" outlineLevel="0" collapsed="false">
      <c r="C918" s="83"/>
      <c r="D918" s="83"/>
      <c r="E918" s="83"/>
    </row>
    <row r="919" customFormat="false" ht="15.75" hidden="false" customHeight="true" outlineLevel="0" collapsed="false">
      <c r="C919" s="83"/>
      <c r="D919" s="83"/>
      <c r="E919" s="83"/>
    </row>
    <row r="920" customFormat="false" ht="15.75" hidden="false" customHeight="true" outlineLevel="0" collapsed="false">
      <c r="C920" s="83"/>
      <c r="D920" s="83"/>
      <c r="E920" s="83"/>
    </row>
    <row r="921" customFormat="false" ht="15.75" hidden="false" customHeight="true" outlineLevel="0" collapsed="false">
      <c r="C921" s="83"/>
      <c r="D921" s="83"/>
      <c r="E921" s="83"/>
    </row>
    <row r="922" customFormat="false" ht="15.75" hidden="false" customHeight="true" outlineLevel="0" collapsed="false">
      <c r="C922" s="83"/>
      <c r="D922" s="83"/>
      <c r="E922" s="83"/>
    </row>
    <row r="923" customFormat="false" ht="15.75" hidden="false" customHeight="true" outlineLevel="0" collapsed="false">
      <c r="C923" s="83"/>
      <c r="D923" s="83"/>
      <c r="E923" s="83"/>
    </row>
    <row r="924" customFormat="false" ht="15.75" hidden="false" customHeight="true" outlineLevel="0" collapsed="false">
      <c r="C924" s="83"/>
      <c r="D924" s="83"/>
      <c r="E924" s="83"/>
    </row>
    <row r="925" customFormat="false" ht="15.75" hidden="false" customHeight="true" outlineLevel="0" collapsed="false">
      <c r="C925" s="83"/>
      <c r="D925" s="83"/>
      <c r="E925" s="83"/>
    </row>
    <row r="926" customFormat="false" ht="15.75" hidden="false" customHeight="true" outlineLevel="0" collapsed="false">
      <c r="C926" s="83"/>
      <c r="D926" s="83"/>
      <c r="E926" s="83"/>
    </row>
    <row r="927" customFormat="false" ht="15.75" hidden="false" customHeight="true" outlineLevel="0" collapsed="false">
      <c r="C927" s="83"/>
      <c r="D927" s="83"/>
      <c r="E927" s="83"/>
    </row>
    <row r="928" customFormat="false" ht="15.75" hidden="false" customHeight="true" outlineLevel="0" collapsed="false">
      <c r="C928" s="83"/>
      <c r="D928" s="83"/>
      <c r="E928" s="83"/>
    </row>
    <row r="929" customFormat="false" ht="15.75" hidden="false" customHeight="true" outlineLevel="0" collapsed="false">
      <c r="C929" s="83"/>
      <c r="D929" s="83"/>
      <c r="E929" s="83"/>
    </row>
    <row r="930" customFormat="false" ht="15.75" hidden="false" customHeight="true" outlineLevel="0" collapsed="false">
      <c r="C930" s="83"/>
      <c r="D930" s="83"/>
      <c r="E930" s="83"/>
    </row>
    <row r="931" customFormat="false" ht="15.75" hidden="false" customHeight="true" outlineLevel="0" collapsed="false">
      <c r="C931" s="83"/>
      <c r="D931" s="83"/>
      <c r="E931" s="83"/>
    </row>
    <row r="932" customFormat="false" ht="15.75" hidden="false" customHeight="true" outlineLevel="0" collapsed="false">
      <c r="C932" s="83"/>
      <c r="D932" s="83"/>
      <c r="E932" s="83"/>
    </row>
    <row r="933" customFormat="false" ht="15.75" hidden="false" customHeight="true" outlineLevel="0" collapsed="false">
      <c r="C933" s="83"/>
      <c r="D933" s="83"/>
      <c r="E933" s="83"/>
    </row>
    <row r="934" customFormat="false" ht="15.75" hidden="false" customHeight="true" outlineLevel="0" collapsed="false">
      <c r="C934" s="83"/>
      <c r="D934" s="83"/>
      <c r="E934" s="83"/>
    </row>
    <row r="935" customFormat="false" ht="15.75" hidden="false" customHeight="true" outlineLevel="0" collapsed="false">
      <c r="C935" s="83"/>
      <c r="D935" s="83"/>
      <c r="E935" s="83"/>
    </row>
    <row r="936" customFormat="false" ht="15.75" hidden="false" customHeight="true" outlineLevel="0" collapsed="false">
      <c r="C936" s="83"/>
      <c r="D936" s="83"/>
      <c r="E936" s="83"/>
    </row>
    <row r="937" customFormat="false" ht="15.75" hidden="false" customHeight="true" outlineLevel="0" collapsed="false">
      <c r="C937" s="83"/>
      <c r="D937" s="83"/>
      <c r="E937" s="83"/>
    </row>
    <row r="938" customFormat="false" ht="15.75" hidden="false" customHeight="true" outlineLevel="0" collapsed="false">
      <c r="C938" s="83"/>
      <c r="D938" s="83"/>
      <c r="E938" s="83"/>
    </row>
    <row r="939" customFormat="false" ht="15.75" hidden="false" customHeight="true" outlineLevel="0" collapsed="false">
      <c r="C939" s="83"/>
      <c r="D939" s="83"/>
      <c r="E939" s="83"/>
    </row>
    <row r="940" customFormat="false" ht="15.75" hidden="false" customHeight="true" outlineLevel="0" collapsed="false">
      <c r="C940" s="83"/>
      <c r="D940" s="83"/>
      <c r="E940" s="83"/>
    </row>
    <row r="941" customFormat="false" ht="15.75" hidden="false" customHeight="true" outlineLevel="0" collapsed="false">
      <c r="C941" s="83"/>
      <c r="D941" s="83"/>
      <c r="E941" s="83"/>
    </row>
    <row r="942" customFormat="false" ht="15.75" hidden="false" customHeight="true" outlineLevel="0" collapsed="false">
      <c r="C942" s="83"/>
      <c r="D942" s="83"/>
      <c r="E942" s="83"/>
    </row>
    <row r="943" customFormat="false" ht="15.75" hidden="false" customHeight="true" outlineLevel="0" collapsed="false">
      <c r="C943" s="83"/>
      <c r="D943" s="83"/>
      <c r="E943" s="83"/>
    </row>
    <row r="944" customFormat="false" ht="15.75" hidden="false" customHeight="true" outlineLevel="0" collapsed="false">
      <c r="C944" s="83"/>
      <c r="D944" s="83"/>
      <c r="E944" s="83"/>
    </row>
    <row r="945" customFormat="false" ht="15.75" hidden="false" customHeight="true" outlineLevel="0" collapsed="false">
      <c r="C945" s="83"/>
      <c r="D945" s="83"/>
      <c r="E945" s="83"/>
    </row>
    <row r="946" customFormat="false" ht="15.75" hidden="false" customHeight="true" outlineLevel="0" collapsed="false">
      <c r="C946" s="83"/>
      <c r="D946" s="83"/>
      <c r="E946" s="83"/>
    </row>
    <row r="947" customFormat="false" ht="15.75" hidden="false" customHeight="true" outlineLevel="0" collapsed="false">
      <c r="C947" s="83"/>
      <c r="D947" s="83"/>
      <c r="E947" s="83"/>
    </row>
    <row r="948" customFormat="false" ht="15.75" hidden="false" customHeight="true" outlineLevel="0" collapsed="false">
      <c r="C948" s="83"/>
      <c r="D948" s="83"/>
      <c r="E948" s="83"/>
    </row>
    <row r="949" customFormat="false" ht="15.75" hidden="false" customHeight="true" outlineLevel="0" collapsed="false">
      <c r="C949" s="83"/>
      <c r="D949" s="83"/>
      <c r="E949" s="83"/>
    </row>
    <row r="950" customFormat="false" ht="15.75" hidden="false" customHeight="true" outlineLevel="0" collapsed="false">
      <c r="C950" s="83"/>
      <c r="D950" s="83"/>
      <c r="E950" s="83"/>
    </row>
    <row r="951" customFormat="false" ht="15.75" hidden="false" customHeight="true" outlineLevel="0" collapsed="false">
      <c r="C951" s="83"/>
      <c r="D951" s="83"/>
      <c r="E951" s="83"/>
    </row>
    <row r="952" customFormat="false" ht="15.75" hidden="false" customHeight="true" outlineLevel="0" collapsed="false">
      <c r="C952" s="83"/>
      <c r="D952" s="83"/>
      <c r="E952" s="83"/>
    </row>
    <row r="953" customFormat="false" ht="15.75" hidden="false" customHeight="true" outlineLevel="0" collapsed="false">
      <c r="C953" s="83"/>
      <c r="D953" s="83"/>
      <c r="E953" s="83"/>
    </row>
    <row r="954" customFormat="false" ht="15.75" hidden="false" customHeight="true" outlineLevel="0" collapsed="false">
      <c r="C954" s="83"/>
      <c r="D954" s="83"/>
      <c r="E954" s="83"/>
    </row>
    <row r="955" customFormat="false" ht="15.75" hidden="false" customHeight="true" outlineLevel="0" collapsed="false">
      <c r="C955" s="83"/>
      <c r="D955" s="83"/>
      <c r="E955" s="83"/>
    </row>
    <row r="956" customFormat="false" ht="15.75" hidden="false" customHeight="true" outlineLevel="0" collapsed="false">
      <c r="C956" s="83"/>
      <c r="D956" s="83"/>
      <c r="E956" s="83"/>
    </row>
    <row r="957" customFormat="false" ht="15.75" hidden="false" customHeight="true" outlineLevel="0" collapsed="false">
      <c r="C957" s="83"/>
      <c r="D957" s="83"/>
      <c r="E957" s="83"/>
    </row>
    <row r="958" customFormat="false" ht="15.75" hidden="false" customHeight="true" outlineLevel="0" collapsed="false">
      <c r="C958" s="83"/>
      <c r="D958" s="83"/>
      <c r="E958" s="83"/>
    </row>
    <row r="959" customFormat="false" ht="15.75" hidden="false" customHeight="true" outlineLevel="0" collapsed="false">
      <c r="C959" s="83"/>
      <c r="D959" s="83"/>
      <c r="E959" s="83"/>
    </row>
    <row r="960" customFormat="false" ht="15.75" hidden="false" customHeight="true" outlineLevel="0" collapsed="false">
      <c r="C960" s="83"/>
      <c r="D960" s="83"/>
      <c r="E960" s="83"/>
    </row>
    <row r="961" customFormat="false" ht="15.75" hidden="false" customHeight="true" outlineLevel="0" collapsed="false">
      <c r="C961" s="83"/>
      <c r="D961" s="83"/>
      <c r="E961" s="83"/>
    </row>
    <row r="962" customFormat="false" ht="15.75" hidden="false" customHeight="true" outlineLevel="0" collapsed="false">
      <c r="C962" s="83"/>
      <c r="D962" s="83"/>
      <c r="E962" s="83"/>
    </row>
    <row r="963" customFormat="false" ht="15.75" hidden="false" customHeight="true" outlineLevel="0" collapsed="false">
      <c r="C963" s="83"/>
      <c r="D963" s="83"/>
      <c r="E963" s="83"/>
    </row>
    <row r="964" customFormat="false" ht="15.75" hidden="false" customHeight="true" outlineLevel="0" collapsed="false">
      <c r="C964" s="83"/>
      <c r="D964" s="83"/>
      <c r="E964" s="83"/>
    </row>
    <row r="965" customFormat="false" ht="15.75" hidden="false" customHeight="true" outlineLevel="0" collapsed="false">
      <c r="C965" s="83"/>
      <c r="D965" s="83"/>
      <c r="E965" s="83"/>
    </row>
    <row r="966" customFormat="false" ht="15.75" hidden="false" customHeight="true" outlineLevel="0" collapsed="false">
      <c r="C966" s="83"/>
      <c r="D966" s="83"/>
      <c r="E966" s="83"/>
    </row>
    <row r="967" customFormat="false" ht="15.75" hidden="false" customHeight="true" outlineLevel="0" collapsed="false">
      <c r="C967" s="83"/>
      <c r="D967" s="83"/>
      <c r="E967" s="83"/>
    </row>
    <row r="968" customFormat="false" ht="15.75" hidden="false" customHeight="true" outlineLevel="0" collapsed="false">
      <c r="C968" s="83"/>
      <c r="D968" s="83"/>
      <c r="E968" s="83"/>
    </row>
    <row r="969" customFormat="false" ht="15.75" hidden="false" customHeight="true" outlineLevel="0" collapsed="false">
      <c r="C969" s="83"/>
      <c r="D969" s="83"/>
      <c r="E969" s="83"/>
    </row>
    <row r="970" customFormat="false" ht="15.75" hidden="false" customHeight="true" outlineLevel="0" collapsed="false">
      <c r="C970" s="83"/>
      <c r="D970" s="83"/>
      <c r="E970" s="83"/>
    </row>
    <row r="971" customFormat="false" ht="15.75" hidden="false" customHeight="true" outlineLevel="0" collapsed="false">
      <c r="C971" s="83"/>
      <c r="D971" s="83"/>
      <c r="E971" s="83"/>
    </row>
    <row r="972" customFormat="false" ht="15.75" hidden="false" customHeight="true" outlineLevel="0" collapsed="false">
      <c r="C972" s="83"/>
      <c r="D972" s="83"/>
      <c r="E972" s="83"/>
    </row>
    <row r="973" customFormat="false" ht="15.75" hidden="false" customHeight="true" outlineLevel="0" collapsed="false">
      <c r="C973" s="83"/>
      <c r="D973" s="83"/>
      <c r="E973" s="83"/>
    </row>
    <row r="974" customFormat="false" ht="15.75" hidden="false" customHeight="true" outlineLevel="0" collapsed="false">
      <c r="C974" s="83"/>
      <c r="D974" s="83"/>
      <c r="E974" s="83"/>
    </row>
    <row r="975" customFormat="false" ht="15.75" hidden="false" customHeight="true" outlineLevel="0" collapsed="false">
      <c r="C975" s="83"/>
      <c r="D975" s="83"/>
      <c r="E975" s="83"/>
    </row>
    <row r="976" customFormat="false" ht="15.75" hidden="false" customHeight="true" outlineLevel="0" collapsed="false">
      <c r="C976" s="83"/>
      <c r="D976" s="83"/>
      <c r="E976" s="83"/>
    </row>
    <row r="977" customFormat="false" ht="15.75" hidden="false" customHeight="true" outlineLevel="0" collapsed="false">
      <c r="C977" s="83"/>
      <c r="D977" s="83"/>
      <c r="E977" s="83"/>
    </row>
    <row r="978" customFormat="false" ht="15.75" hidden="false" customHeight="true" outlineLevel="0" collapsed="false">
      <c r="C978" s="83"/>
      <c r="D978" s="83"/>
      <c r="E978" s="83"/>
    </row>
    <row r="979" customFormat="false" ht="15.75" hidden="false" customHeight="true" outlineLevel="0" collapsed="false">
      <c r="C979" s="83"/>
      <c r="D979" s="83"/>
      <c r="E979" s="83"/>
    </row>
    <row r="980" customFormat="false" ht="15.75" hidden="false" customHeight="true" outlineLevel="0" collapsed="false">
      <c r="C980" s="83"/>
      <c r="D980" s="83"/>
      <c r="E980" s="83"/>
    </row>
    <row r="981" customFormat="false" ht="15.75" hidden="false" customHeight="true" outlineLevel="0" collapsed="false">
      <c r="C981" s="83"/>
      <c r="D981" s="83"/>
      <c r="E981" s="83"/>
    </row>
    <row r="982" customFormat="false" ht="15.75" hidden="false" customHeight="true" outlineLevel="0" collapsed="false">
      <c r="C982" s="83"/>
      <c r="D982" s="83"/>
      <c r="E982" s="83"/>
    </row>
    <row r="983" customFormat="false" ht="15.75" hidden="false" customHeight="true" outlineLevel="0" collapsed="false">
      <c r="C983" s="83"/>
      <c r="D983" s="83"/>
      <c r="E983" s="83"/>
    </row>
    <row r="984" customFormat="false" ht="15.75" hidden="false" customHeight="true" outlineLevel="0" collapsed="false">
      <c r="C984" s="83"/>
      <c r="D984" s="83"/>
      <c r="E984" s="83"/>
    </row>
    <row r="985" customFormat="false" ht="15.75" hidden="false" customHeight="true" outlineLevel="0" collapsed="false">
      <c r="C985" s="83"/>
      <c r="D985" s="83"/>
      <c r="E985" s="83"/>
    </row>
    <row r="986" customFormat="false" ht="15.75" hidden="false" customHeight="true" outlineLevel="0" collapsed="false">
      <c r="C986" s="83"/>
      <c r="D986" s="83"/>
      <c r="E986" s="83"/>
    </row>
    <row r="987" customFormat="false" ht="15.75" hidden="false" customHeight="true" outlineLevel="0" collapsed="false">
      <c r="C987" s="83"/>
      <c r="D987" s="83"/>
      <c r="E987" s="83"/>
    </row>
    <row r="988" customFormat="false" ht="15.75" hidden="false" customHeight="true" outlineLevel="0" collapsed="false">
      <c r="C988" s="83"/>
      <c r="D988" s="83"/>
      <c r="E988" s="83"/>
    </row>
    <row r="989" customFormat="false" ht="15.75" hidden="false" customHeight="true" outlineLevel="0" collapsed="false">
      <c r="C989" s="83"/>
      <c r="D989" s="83"/>
      <c r="E989" s="83"/>
    </row>
    <row r="990" customFormat="false" ht="15.75" hidden="false" customHeight="true" outlineLevel="0" collapsed="false">
      <c r="C990" s="83"/>
      <c r="D990" s="83"/>
      <c r="E990" s="83"/>
    </row>
    <row r="991" customFormat="false" ht="15.75" hidden="false" customHeight="true" outlineLevel="0" collapsed="false">
      <c r="C991" s="83"/>
      <c r="D991" s="83"/>
      <c r="E991" s="83"/>
    </row>
    <row r="992" customFormat="false" ht="15.75" hidden="false" customHeight="true" outlineLevel="0" collapsed="false">
      <c r="C992" s="83"/>
      <c r="D992" s="83"/>
      <c r="E992" s="83"/>
    </row>
    <row r="993" customFormat="false" ht="15.75" hidden="false" customHeight="true" outlineLevel="0" collapsed="false">
      <c r="C993" s="83"/>
      <c r="D993" s="83"/>
      <c r="E993" s="83"/>
    </row>
    <row r="994" customFormat="false" ht="15.75" hidden="false" customHeight="true" outlineLevel="0" collapsed="false">
      <c r="C994" s="83"/>
      <c r="D994" s="83"/>
      <c r="E994" s="83"/>
    </row>
    <row r="995" customFormat="false" ht="15.75" hidden="false" customHeight="true" outlineLevel="0" collapsed="false">
      <c r="C995" s="83"/>
      <c r="D995" s="83"/>
      <c r="E995" s="83"/>
    </row>
    <row r="996" customFormat="false" ht="15.75" hidden="false" customHeight="true" outlineLevel="0" collapsed="false">
      <c r="C996" s="83"/>
      <c r="D996" s="83"/>
      <c r="E996" s="83"/>
    </row>
    <row r="997" customFormat="false" ht="15.75" hidden="false" customHeight="true" outlineLevel="0" collapsed="false">
      <c r="C997" s="83"/>
      <c r="D997" s="83"/>
      <c r="E997" s="83"/>
    </row>
    <row r="998" customFormat="false" ht="15.75" hidden="false" customHeight="true" outlineLevel="0" collapsed="false">
      <c r="C998" s="83"/>
      <c r="D998" s="83"/>
      <c r="E998" s="83"/>
    </row>
    <row r="999" customFormat="false" ht="15.75" hidden="false" customHeight="true" outlineLevel="0" collapsed="false">
      <c r="C999" s="83"/>
      <c r="D999" s="83"/>
      <c r="E999" s="83"/>
    </row>
    <row r="1000" customFormat="false" ht="15.75" hidden="false" customHeight="true" outlineLevel="0" collapsed="false">
      <c r="C1000" s="83"/>
      <c r="D1000" s="83"/>
      <c r="E1000" s="83"/>
    </row>
  </sheetData>
  <mergeCells count="1">
    <mergeCell ref="B2:G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8.71"/>
    <col collapsed="false" customWidth="true" hidden="false" outlineLevel="0" max="2" min="2" style="1" width="37.71"/>
    <col collapsed="false" customWidth="true" hidden="false" outlineLevel="0" max="7" min="3" style="1" width="25.29"/>
    <col collapsed="false" customWidth="true" hidden="false" outlineLevel="0" max="26" min="8" style="1" width="8.71"/>
  </cols>
  <sheetData>
    <row r="1" customFormat="false" ht="15" hidden="false" customHeight="false" outlineLevel="0" collapsed="false">
      <c r="B1" s="27"/>
      <c r="C1" s="27"/>
      <c r="D1" s="27"/>
      <c r="E1" s="27"/>
      <c r="F1" s="27"/>
    </row>
    <row r="2" customFormat="false" ht="15.75" hidden="false" customHeight="true" outlineLevel="0" collapsed="false">
      <c r="B2" s="7" t="s">
        <v>177</v>
      </c>
      <c r="C2" s="7"/>
      <c r="D2" s="7"/>
      <c r="E2" s="7"/>
      <c r="F2" s="7"/>
      <c r="G2" s="7"/>
    </row>
    <row r="3" customFormat="false" ht="15" hidden="false" customHeight="false" outlineLevel="0" collapsed="false">
      <c r="B3" s="27"/>
      <c r="C3" s="27"/>
      <c r="D3" s="27"/>
      <c r="E3" s="27"/>
      <c r="F3" s="27"/>
    </row>
    <row r="4" customFormat="false" ht="15" hidden="false" customHeight="false" outlineLevel="0" collapsed="false">
      <c r="B4" s="56" t="s">
        <v>32</v>
      </c>
      <c r="C4" s="56" t="s">
        <v>33</v>
      </c>
      <c r="D4" s="56" t="s">
        <v>34</v>
      </c>
      <c r="E4" s="56" t="s">
        <v>35</v>
      </c>
      <c r="F4" s="56" t="s">
        <v>36</v>
      </c>
      <c r="G4" s="56" t="s">
        <v>37</v>
      </c>
    </row>
    <row r="5" customFormat="false" ht="15" hidden="false" customHeight="false" outlineLevel="0" collapsed="false">
      <c r="B5" s="57" t="n">
        <v>1</v>
      </c>
      <c r="C5" s="57" t="n">
        <v>2</v>
      </c>
      <c r="D5" s="57" t="n">
        <v>3</v>
      </c>
      <c r="E5" s="57" t="n">
        <v>4</v>
      </c>
      <c r="F5" s="57" t="n">
        <v>5</v>
      </c>
      <c r="G5" s="57" t="n">
        <v>6</v>
      </c>
    </row>
    <row r="6" customFormat="false" ht="15.75" hidden="false" customHeight="true" outlineLevel="0" collapsed="false">
      <c r="A6" s="59"/>
      <c r="B6" s="60" t="s">
        <v>176</v>
      </c>
      <c r="C6" s="84" t="n">
        <f aca="false">C7</f>
        <v>227405.37</v>
      </c>
      <c r="D6" s="84" t="n">
        <f aca="false">D7</f>
        <v>356050.89</v>
      </c>
      <c r="E6" s="84" t="n">
        <f aca="false">E7</f>
        <v>326620</v>
      </c>
      <c r="F6" s="84" t="n">
        <f aca="false">F7</f>
        <v>342951</v>
      </c>
      <c r="G6" s="84" t="n">
        <f aca="false">G7</f>
        <v>360098.55</v>
      </c>
      <c r="H6" s="59"/>
      <c r="I6" s="59"/>
      <c r="J6" s="59"/>
      <c r="K6" s="59"/>
      <c r="L6" s="59"/>
      <c r="M6" s="59"/>
      <c r="N6" s="59"/>
      <c r="O6" s="59"/>
      <c r="P6" s="59"/>
      <c r="Q6" s="59"/>
      <c r="R6" s="59"/>
      <c r="S6" s="59"/>
      <c r="T6" s="59"/>
      <c r="U6" s="59"/>
      <c r="V6" s="59"/>
      <c r="W6" s="59"/>
      <c r="X6" s="59"/>
      <c r="Y6" s="59"/>
      <c r="Z6" s="59"/>
    </row>
    <row r="7" customFormat="false" ht="15" hidden="false" customHeight="false" outlineLevel="0" collapsed="false">
      <c r="B7" s="62" t="s">
        <v>178</v>
      </c>
      <c r="C7" s="85" t="n">
        <f aca="false">C8</f>
        <v>227405.37</v>
      </c>
      <c r="D7" s="85" t="n">
        <f aca="false">D8</f>
        <v>356050.89</v>
      </c>
      <c r="E7" s="85" t="n">
        <f aca="false">E8</f>
        <v>326620</v>
      </c>
      <c r="F7" s="85" t="n">
        <f aca="false">F8</f>
        <v>342951</v>
      </c>
      <c r="G7" s="85" t="n">
        <f aca="false">G8</f>
        <v>360098.55</v>
      </c>
    </row>
    <row r="8" customFormat="false" ht="15" hidden="false" customHeight="false" outlineLevel="0" collapsed="false">
      <c r="B8" s="64" t="s">
        <v>179</v>
      </c>
      <c r="C8" s="86" t="n">
        <f aca="false">C9</f>
        <v>227405.37</v>
      </c>
      <c r="D8" s="86" t="n">
        <f aca="false">D9</f>
        <v>356050.89</v>
      </c>
      <c r="E8" s="86" t="n">
        <f aca="false">E9</f>
        <v>326620</v>
      </c>
      <c r="F8" s="86" t="n">
        <f aca="false">F9</f>
        <v>342951</v>
      </c>
      <c r="G8" s="86" t="n">
        <f aca="false">G9</f>
        <v>360098.55</v>
      </c>
    </row>
    <row r="9" customFormat="false" ht="15" hidden="false" customHeight="false" outlineLevel="0" collapsed="false">
      <c r="B9" s="76" t="s">
        <v>180</v>
      </c>
      <c r="C9" s="86" t="n">
        <f aca="false">'Programska klasifikacija'!F8</f>
        <v>227405.37</v>
      </c>
      <c r="D9" s="86" t="n">
        <f aca="false">'Programska klasifikacija'!G8</f>
        <v>356050.89</v>
      </c>
      <c r="E9" s="86" t="n">
        <f aca="false">'Programska klasifikacija'!H8</f>
        <v>326620</v>
      </c>
      <c r="F9" s="86" t="n">
        <f aca="false">'Programska klasifikacija'!I8</f>
        <v>342951</v>
      </c>
      <c r="G9" s="86" t="n">
        <f aca="false">'Programska klasifikacija'!J8</f>
        <v>360098.55</v>
      </c>
    </row>
    <row r="10" customFormat="false" ht="15" hidden="false" customHeight="false" outlineLevel="0" collapsed="false">
      <c r="B10" s="65" t="s">
        <v>101</v>
      </c>
      <c r="C10" s="86"/>
      <c r="D10" s="86"/>
      <c r="E10" s="87"/>
      <c r="F10" s="87"/>
      <c r="G10" s="88"/>
    </row>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
    <mergeCell ref="B2:G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8.71"/>
    <col collapsed="false" customWidth="true" hidden="false" outlineLevel="0" max="2" min="2" style="1" width="7.43"/>
    <col collapsed="false" customWidth="true" hidden="false" outlineLevel="0" max="4" min="3" style="1" width="8.43"/>
    <col collapsed="false" customWidth="true" hidden="false" outlineLevel="0" max="5" min="5" style="1" width="5.43"/>
    <col collapsed="false" customWidth="true" hidden="false" outlineLevel="0" max="11" min="6" style="1" width="25.29"/>
    <col collapsed="false" customWidth="true" hidden="false" outlineLevel="0" max="26" min="12" style="1" width="8.71"/>
  </cols>
  <sheetData>
    <row r="1" customFormat="false" ht="18" hidden="false" customHeight="true" outlineLevel="0" collapsed="false">
      <c r="B1" s="27"/>
      <c r="C1" s="27"/>
      <c r="D1" s="27"/>
      <c r="E1" s="27"/>
      <c r="F1" s="27"/>
      <c r="G1" s="27"/>
      <c r="H1" s="27"/>
      <c r="I1" s="27"/>
      <c r="J1" s="27"/>
    </row>
    <row r="2" customFormat="false" ht="18" hidden="false" customHeight="true" outlineLevel="0" collapsed="false">
      <c r="B2" s="7" t="s">
        <v>181</v>
      </c>
      <c r="C2" s="7"/>
      <c r="D2" s="7"/>
      <c r="E2" s="7"/>
      <c r="F2" s="7"/>
      <c r="G2" s="7"/>
      <c r="H2" s="7"/>
      <c r="I2" s="7"/>
      <c r="J2" s="7"/>
      <c r="K2" s="7"/>
    </row>
    <row r="3" customFormat="false" ht="15.75" hidden="false" customHeight="true" outlineLevel="0" collapsed="false">
      <c r="B3" s="7" t="s">
        <v>182</v>
      </c>
      <c r="C3" s="7"/>
      <c r="D3" s="7"/>
      <c r="E3" s="7"/>
      <c r="F3" s="7"/>
      <c r="G3" s="7"/>
      <c r="H3" s="7"/>
      <c r="I3" s="7"/>
      <c r="J3" s="7"/>
      <c r="K3" s="7"/>
    </row>
    <row r="4" customFormat="false" ht="15" hidden="false" customHeight="false" outlineLevel="0" collapsed="false">
      <c r="B4" s="27"/>
      <c r="C4" s="27"/>
      <c r="D4" s="27"/>
      <c r="E4" s="27"/>
      <c r="F4" s="27"/>
      <c r="G4" s="27"/>
      <c r="H4" s="27"/>
      <c r="I4" s="27"/>
      <c r="J4" s="27"/>
    </row>
    <row r="5" customFormat="false" ht="25.5" hidden="false" customHeight="true" outlineLevel="0" collapsed="false">
      <c r="B5" s="56" t="s">
        <v>32</v>
      </c>
      <c r="C5" s="56"/>
      <c r="D5" s="56"/>
      <c r="E5" s="56"/>
      <c r="F5" s="56"/>
      <c r="G5" s="56" t="s">
        <v>33</v>
      </c>
      <c r="H5" s="56" t="s">
        <v>34</v>
      </c>
      <c r="I5" s="56" t="s">
        <v>35</v>
      </c>
      <c r="J5" s="56" t="s">
        <v>36</v>
      </c>
      <c r="K5" s="56" t="s">
        <v>37</v>
      </c>
    </row>
    <row r="6" customFormat="false" ht="15" hidden="false" customHeight="false" outlineLevel="0" collapsed="false">
      <c r="B6" s="57" t="n">
        <v>1</v>
      </c>
      <c r="C6" s="57"/>
      <c r="D6" s="57"/>
      <c r="E6" s="57"/>
      <c r="F6" s="57"/>
      <c r="G6" s="89" t="n">
        <v>2</v>
      </c>
      <c r="H6" s="89" t="n">
        <v>3</v>
      </c>
      <c r="I6" s="89" t="n">
        <v>4</v>
      </c>
      <c r="J6" s="89" t="n">
        <v>5</v>
      </c>
      <c r="K6" s="89" t="n">
        <v>6</v>
      </c>
    </row>
    <row r="7" customFormat="false" ht="15" hidden="false" customHeight="false" outlineLevel="0" collapsed="false">
      <c r="A7" s="59"/>
      <c r="B7" s="60" t="n">
        <v>8</v>
      </c>
      <c r="C7" s="60"/>
      <c r="D7" s="60"/>
      <c r="E7" s="60"/>
      <c r="F7" s="60" t="s">
        <v>183</v>
      </c>
      <c r="G7" s="84" t="n">
        <f aca="false">G8</f>
        <v>0</v>
      </c>
      <c r="H7" s="84" t="n">
        <f aca="false">H8</f>
        <v>0</v>
      </c>
      <c r="I7" s="84" t="n">
        <f aca="false">I8</f>
        <v>0</v>
      </c>
      <c r="J7" s="84" t="n">
        <f aca="false">J8</f>
        <v>0</v>
      </c>
      <c r="K7" s="84" t="n">
        <f aca="false">K8</f>
        <v>0</v>
      </c>
      <c r="L7" s="59"/>
      <c r="M7" s="59"/>
      <c r="N7" s="59"/>
      <c r="O7" s="59"/>
      <c r="P7" s="59"/>
      <c r="Q7" s="59"/>
      <c r="R7" s="59"/>
      <c r="S7" s="59"/>
      <c r="T7" s="59"/>
      <c r="U7" s="59"/>
      <c r="V7" s="59"/>
      <c r="W7" s="59"/>
      <c r="X7" s="59"/>
      <c r="Y7" s="59"/>
      <c r="Z7" s="59"/>
    </row>
    <row r="8" customFormat="false" ht="15" hidden="false" customHeight="false" outlineLevel="0" collapsed="false">
      <c r="B8" s="64"/>
      <c r="C8" s="65" t="n">
        <v>84</v>
      </c>
      <c r="D8" s="65"/>
      <c r="E8" s="65"/>
      <c r="F8" s="65" t="s">
        <v>184</v>
      </c>
      <c r="G8" s="86"/>
      <c r="H8" s="86"/>
      <c r="I8" s="86"/>
      <c r="J8" s="86"/>
      <c r="K8" s="88"/>
    </row>
    <row r="9" customFormat="false" ht="15" hidden="false" customHeight="false" outlineLevel="0" collapsed="false">
      <c r="B9" s="67"/>
      <c r="C9" s="67"/>
      <c r="D9" s="67"/>
      <c r="E9" s="69" t="s">
        <v>185</v>
      </c>
      <c r="F9" s="76"/>
      <c r="G9" s="86"/>
      <c r="H9" s="86"/>
      <c r="I9" s="86"/>
      <c r="J9" s="86"/>
      <c r="K9" s="88"/>
    </row>
    <row r="10" customFormat="false" ht="15" hidden="false" customHeight="false" outlineLevel="0" collapsed="false">
      <c r="A10" s="59"/>
      <c r="B10" s="90" t="n">
        <v>5</v>
      </c>
      <c r="C10" s="90"/>
      <c r="D10" s="90"/>
      <c r="E10" s="90"/>
      <c r="F10" s="91" t="s">
        <v>186</v>
      </c>
      <c r="G10" s="84" t="n">
        <f aca="false">G11</f>
        <v>0</v>
      </c>
      <c r="H10" s="84" t="n">
        <f aca="false">H11</f>
        <v>0</v>
      </c>
      <c r="I10" s="84" t="n">
        <f aca="false">I11</f>
        <v>0</v>
      </c>
      <c r="J10" s="84" t="n">
        <f aca="false">J11</f>
        <v>0</v>
      </c>
      <c r="K10" s="84" t="n">
        <f aca="false">K11</f>
        <v>0</v>
      </c>
      <c r="L10" s="59"/>
      <c r="M10" s="59"/>
      <c r="N10" s="59"/>
      <c r="O10" s="59"/>
      <c r="P10" s="59"/>
      <c r="Q10" s="59"/>
      <c r="R10" s="59"/>
      <c r="S10" s="59"/>
      <c r="T10" s="59"/>
      <c r="U10" s="59"/>
      <c r="V10" s="59"/>
      <c r="W10" s="59"/>
      <c r="X10" s="59"/>
      <c r="Y10" s="59"/>
      <c r="Z10" s="59"/>
    </row>
    <row r="11" customFormat="false" ht="15" hidden="false" customHeight="false" outlineLevel="0" collapsed="false">
      <c r="B11" s="65"/>
      <c r="C11" s="65" t="n">
        <v>54</v>
      </c>
      <c r="D11" s="65"/>
      <c r="E11" s="65"/>
      <c r="F11" s="78" t="s">
        <v>187</v>
      </c>
      <c r="G11" s="86"/>
      <c r="H11" s="86"/>
      <c r="I11" s="87"/>
      <c r="J11" s="87"/>
      <c r="K11" s="88"/>
    </row>
    <row r="12" customFormat="false" ht="15" hidden="false" customHeight="false" outlineLevel="0" collapsed="false">
      <c r="B12" s="67" t="s">
        <v>101</v>
      </c>
      <c r="C12" s="70"/>
      <c r="D12" s="70"/>
      <c r="E12" s="70"/>
      <c r="F12" s="92" t="s">
        <v>185</v>
      </c>
      <c r="G12" s="86"/>
      <c r="H12" s="86"/>
      <c r="I12" s="86"/>
      <c r="J12" s="86"/>
      <c r="K12" s="88"/>
    </row>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4">
    <mergeCell ref="B2:K2"/>
    <mergeCell ref="B3:K3"/>
    <mergeCell ref="B5:F5"/>
    <mergeCell ref="B6:F6"/>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8.71"/>
    <col collapsed="false" customWidth="true" hidden="false" outlineLevel="0" max="2" min="2" style="1" width="37.71"/>
    <col collapsed="false" customWidth="true" hidden="false" outlineLevel="0" max="7" min="3" style="1" width="25.29"/>
    <col collapsed="false" customWidth="true" hidden="false" outlineLevel="0" max="26" min="8" style="1" width="8.71"/>
  </cols>
  <sheetData>
    <row r="1" customFormat="false" ht="15" hidden="false" customHeight="false" outlineLevel="0" collapsed="false">
      <c r="B1" s="27"/>
      <c r="C1" s="28"/>
      <c r="D1" s="28"/>
      <c r="E1" s="28"/>
      <c r="F1" s="28"/>
    </row>
    <row r="2" customFormat="false" ht="15.75" hidden="false" customHeight="true" outlineLevel="0" collapsed="false">
      <c r="B2" s="7" t="s">
        <v>188</v>
      </c>
      <c r="C2" s="7"/>
      <c r="D2" s="7"/>
      <c r="E2" s="7"/>
      <c r="F2" s="7"/>
      <c r="G2" s="7"/>
    </row>
    <row r="3" customFormat="false" ht="15" hidden="false" customHeight="false" outlineLevel="0" collapsed="false">
      <c r="B3" s="27"/>
      <c r="C3" s="28"/>
      <c r="D3" s="28"/>
      <c r="E3" s="28"/>
      <c r="F3" s="28"/>
    </row>
    <row r="4" customFormat="false" ht="15" hidden="false" customHeight="false" outlineLevel="0" collapsed="false">
      <c r="B4" s="56" t="s">
        <v>32</v>
      </c>
      <c r="C4" s="35" t="s">
        <v>33</v>
      </c>
      <c r="D4" s="35" t="s">
        <v>34</v>
      </c>
      <c r="E4" s="35" t="s">
        <v>35</v>
      </c>
      <c r="F4" s="35" t="s">
        <v>36</v>
      </c>
      <c r="G4" s="35" t="s">
        <v>37</v>
      </c>
    </row>
    <row r="5" customFormat="false" ht="15" hidden="false" customHeight="false" outlineLevel="0" collapsed="false">
      <c r="B5" s="57" t="n">
        <v>1</v>
      </c>
      <c r="C5" s="58" t="n">
        <v>2</v>
      </c>
      <c r="D5" s="58" t="n">
        <v>3</v>
      </c>
      <c r="E5" s="58" t="n">
        <v>4</v>
      </c>
      <c r="F5" s="58" t="n">
        <v>5</v>
      </c>
      <c r="G5" s="58" t="n">
        <v>6</v>
      </c>
    </row>
    <row r="6" customFormat="false" ht="15" hidden="false" customHeight="false" outlineLevel="0" collapsed="false">
      <c r="A6" s="59"/>
      <c r="B6" s="60" t="s">
        <v>189</v>
      </c>
      <c r="C6" s="61" t="n">
        <f aca="false">C7+C11+C15</f>
        <v>227405.37</v>
      </c>
      <c r="D6" s="61" t="n">
        <f aca="false">D7+D11+D15</f>
        <v>356050.89</v>
      </c>
      <c r="E6" s="61" t="n">
        <f aca="false">E7+E11+E15</f>
        <v>326620</v>
      </c>
      <c r="F6" s="61" t="n">
        <f aca="false">F7+F11+F15</f>
        <v>342951</v>
      </c>
      <c r="G6" s="61" t="n">
        <f aca="false">G7+G11+G15</f>
        <v>360098.55</v>
      </c>
      <c r="H6" s="59"/>
      <c r="I6" s="59"/>
      <c r="J6" s="59"/>
      <c r="K6" s="59"/>
      <c r="L6" s="59"/>
      <c r="M6" s="59"/>
      <c r="N6" s="59"/>
      <c r="O6" s="59"/>
      <c r="P6" s="59"/>
      <c r="Q6" s="59"/>
      <c r="R6" s="59"/>
      <c r="S6" s="59"/>
      <c r="T6" s="59"/>
      <c r="U6" s="59"/>
      <c r="V6" s="59"/>
      <c r="W6" s="59"/>
      <c r="X6" s="59"/>
      <c r="Y6" s="59"/>
      <c r="Z6" s="59"/>
    </row>
    <row r="7" customFormat="false" ht="15" hidden="false" customHeight="false" outlineLevel="0" collapsed="false">
      <c r="B7" s="79" t="s">
        <v>168</v>
      </c>
      <c r="C7" s="93" t="n">
        <f aca="false">C8</f>
        <v>158111.73</v>
      </c>
      <c r="D7" s="93" t="n">
        <f aca="false">D8</f>
        <v>284552</v>
      </c>
      <c r="E7" s="93" t="n">
        <f aca="false">E8</f>
        <v>263600</v>
      </c>
      <c r="F7" s="93" t="n">
        <f aca="false">F8</f>
        <v>276780</v>
      </c>
      <c r="G7" s="93" t="n">
        <f aca="false">G8</f>
        <v>290619</v>
      </c>
    </row>
    <row r="8" customFormat="false" ht="15" hidden="false" customHeight="false" outlineLevel="0" collapsed="false">
      <c r="B8" s="76" t="s">
        <v>169</v>
      </c>
      <c r="C8" s="68" t="n">
        <v>158111.73</v>
      </c>
      <c r="D8" s="68" t="n">
        <v>284552</v>
      </c>
      <c r="E8" s="68" t="n">
        <v>263600</v>
      </c>
      <c r="F8" s="68" t="n">
        <v>276780</v>
      </c>
      <c r="G8" s="68" t="n">
        <v>290619</v>
      </c>
    </row>
    <row r="9" customFormat="false" ht="15" hidden="false" customHeight="false" outlineLevel="0" collapsed="false">
      <c r="B9" s="69" t="s">
        <v>171</v>
      </c>
      <c r="C9" s="68"/>
      <c r="D9" s="68"/>
      <c r="E9" s="68"/>
      <c r="F9" s="68"/>
      <c r="G9" s="68"/>
    </row>
    <row r="10" customFormat="false" ht="15" hidden="false" customHeight="false" outlineLevel="0" collapsed="false">
      <c r="B10" s="69"/>
      <c r="C10" s="66"/>
      <c r="D10" s="66"/>
      <c r="E10" s="66"/>
      <c r="F10" s="66"/>
    </row>
    <row r="11" customFormat="false" ht="15" hidden="false" customHeight="false" outlineLevel="0" collapsed="false">
      <c r="B11" s="79" t="s">
        <v>170</v>
      </c>
      <c r="C11" s="93" t="n">
        <f aca="false">C12+C13</f>
        <v>69293.64</v>
      </c>
      <c r="D11" s="93" t="n">
        <f aca="false">D12+D13</f>
        <v>71498.89</v>
      </c>
      <c r="E11" s="93" t="n">
        <f aca="false">E12+E13</f>
        <v>63020</v>
      </c>
      <c r="F11" s="93" t="n">
        <f aca="false">F12+F13</f>
        <v>66171</v>
      </c>
      <c r="G11" s="93" t="n">
        <f aca="false">G12+G13</f>
        <v>69479.55</v>
      </c>
    </row>
    <row r="12" customFormat="false" ht="15" hidden="false" customHeight="false" outlineLevel="0" collapsed="false">
      <c r="B12" s="76" t="s">
        <v>190</v>
      </c>
      <c r="C12" s="68" t="n">
        <v>69293.64</v>
      </c>
      <c r="D12" s="68" t="n">
        <v>68100</v>
      </c>
      <c r="E12" s="68" t="n">
        <v>62120</v>
      </c>
      <c r="F12" s="68" t="n">
        <v>65226</v>
      </c>
      <c r="G12" s="68" t="n">
        <v>68487.3</v>
      </c>
    </row>
    <row r="13" customFormat="false" ht="15" hidden="false" customHeight="false" outlineLevel="0" collapsed="false">
      <c r="B13" s="76" t="s">
        <v>172</v>
      </c>
      <c r="C13" s="68"/>
      <c r="D13" s="68" t="n">
        <v>3398.89</v>
      </c>
      <c r="E13" s="68" t="n">
        <v>900</v>
      </c>
      <c r="F13" s="68" t="n">
        <v>945</v>
      </c>
      <c r="G13" s="68" t="n">
        <v>992.25</v>
      </c>
    </row>
    <row r="14" customFormat="false" ht="15" hidden="false" customHeight="false" outlineLevel="0" collapsed="false">
      <c r="B14" s="76"/>
      <c r="C14" s="66"/>
      <c r="D14" s="66"/>
      <c r="E14" s="66"/>
      <c r="F14" s="66"/>
    </row>
    <row r="15" customFormat="false" ht="15" hidden="false" customHeight="false" outlineLevel="0" collapsed="false">
      <c r="B15" s="79" t="s">
        <v>173</v>
      </c>
      <c r="C15" s="93" t="n">
        <f aca="false">C16+C17</f>
        <v>0</v>
      </c>
      <c r="D15" s="93" t="n">
        <f aca="false">D16+D17</f>
        <v>0</v>
      </c>
      <c r="E15" s="93" t="n">
        <f aca="false">E16+E17</f>
        <v>0</v>
      </c>
      <c r="F15" s="93" t="n">
        <f aca="false">F16+F17</f>
        <v>0</v>
      </c>
      <c r="G15" s="93" t="n">
        <f aca="false">G16+G17</f>
        <v>0</v>
      </c>
    </row>
    <row r="16" customFormat="false" ht="17.25" hidden="false" customHeight="true" outlineLevel="0" collapsed="false">
      <c r="B16" s="76" t="s">
        <v>191</v>
      </c>
      <c r="C16" s="68"/>
      <c r="D16" s="68"/>
      <c r="E16" s="68"/>
      <c r="F16" s="68"/>
      <c r="G16" s="68"/>
    </row>
    <row r="17" customFormat="false" ht="19.5" hidden="false" customHeight="true" outlineLevel="0" collapsed="false">
      <c r="B17" s="76" t="s">
        <v>175</v>
      </c>
      <c r="C17" s="68"/>
      <c r="D17" s="68"/>
      <c r="E17" s="68"/>
      <c r="F17" s="68"/>
      <c r="G17" s="68"/>
    </row>
    <row r="18" customFormat="false" ht="15" hidden="false" customHeight="false" outlineLevel="0" collapsed="false">
      <c r="B18" s="76"/>
      <c r="C18" s="66"/>
      <c r="D18" s="66"/>
      <c r="E18" s="66"/>
      <c r="F18" s="66"/>
    </row>
    <row r="19" customFormat="false" ht="15.75" hidden="false" customHeight="true" outlineLevel="0" collapsed="false">
      <c r="A19" s="59"/>
      <c r="B19" s="60" t="s">
        <v>192</v>
      </c>
      <c r="C19" s="61" t="n">
        <f aca="false">C20+C24+C28</f>
        <v>0</v>
      </c>
      <c r="D19" s="61" t="n">
        <f aca="false">D20+D24+D28</f>
        <v>0</v>
      </c>
      <c r="E19" s="61" t="n">
        <f aca="false">E20+E24+E28</f>
        <v>0</v>
      </c>
      <c r="F19" s="61" t="n">
        <f aca="false">F20+F24+F28</f>
        <v>0</v>
      </c>
      <c r="G19" s="61" t="n">
        <f aca="false">G20+G24+G28</f>
        <v>0</v>
      </c>
      <c r="H19" s="59"/>
      <c r="I19" s="59"/>
      <c r="J19" s="59"/>
      <c r="K19" s="59"/>
      <c r="L19" s="59"/>
      <c r="M19" s="59"/>
      <c r="N19" s="59"/>
      <c r="O19" s="59"/>
      <c r="P19" s="59"/>
      <c r="Q19" s="59"/>
      <c r="R19" s="59"/>
      <c r="S19" s="59"/>
      <c r="T19" s="59"/>
      <c r="U19" s="59"/>
      <c r="V19" s="59"/>
      <c r="W19" s="59"/>
      <c r="X19" s="59"/>
      <c r="Y19" s="59"/>
      <c r="Z19" s="59"/>
    </row>
    <row r="20" customFormat="false" ht="15.75" hidden="false" customHeight="true" outlineLevel="0" collapsed="false">
      <c r="B20" s="79" t="s">
        <v>168</v>
      </c>
      <c r="C20" s="93" t="n">
        <f aca="false">C21</f>
        <v>0</v>
      </c>
      <c r="D20" s="93" t="n">
        <f aca="false">D21</f>
        <v>0</v>
      </c>
      <c r="E20" s="93" t="n">
        <f aca="false">E21</f>
        <v>0</v>
      </c>
      <c r="F20" s="93" t="n">
        <f aca="false">F21</f>
        <v>0</v>
      </c>
      <c r="G20" s="93" t="n">
        <f aca="false">G21</f>
        <v>0</v>
      </c>
    </row>
    <row r="21" customFormat="false" ht="15.75" hidden="false" customHeight="true" outlineLevel="0" collapsed="false">
      <c r="B21" s="76" t="s">
        <v>169</v>
      </c>
      <c r="C21" s="68"/>
      <c r="D21" s="68"/>
      <c r="E21" s="68"/>
      <c r="F21" s="68"/>
      <c r="G21" s="68"/>
    </row>
    <row r="22" customFormat="false" ht="15.75" hidden="false" customHeight="true" outlineLevel="0" collapsed="false">
      <c r="B22" s="69" t="s">
        <v>171</v>
      </c>
      <c r="C22" s="68"/>
      <c r="D22" s="68"/>
      <c r="E22" s="68"/>
      <c r="F22" s="68"/>
      <c r="G22" s="68"/>
    </row>
    <row r="23" customFormat="false" ht="15.75" hidden="false" customHeight="true" outlineLevel="0" collapsed="false">
      <c r="B23" s="69"/>
      <c r="C23" s="66"/>
      <c r="D23" s="66"/>
      <c r="E23" s="66"/>
      <c r="F23" s="66"/>
    </row>
    <row r="24" customFormat="false" ht="15.75" hidden="false" customHeight="true" outlineLevel="0" collapsed="false">
      <c r="B24" s="79" t="s">
        <v>170</v>
      </c>
      <c r="C24" s="93" t="n">
        <f aca="false">C25+C26</f>
        <v>0</v>
      </c>
      <c r="D24" s="93" t="n">
        <f aca="false">D25+D26</f>
        <v>0</v>
      </c>
      <c r="E24" s="93" t="n">
        <f aca="false">E25+E26</f>
        <v>0</v>
      </c>
      <c r="F24" s="93" t="n">
        <f aca="false">F25+F26</f>
        <v>0</v>
      </c>
      <c r="G24" s="93" t="n">
        <f aca="false">G25+G26</f>
        <v>0</v>
      </c>
    </row>
    <row r="25" customFormat="false" ht="15.75" hidden="false" customHeight="true" outlineLevel="0" collapsed="false">
      <c r="B25" s="76" t="s">
        <v>190</v>
      </c>
      <c r="C25" s="68"/>
      <c r="D25" s="68"/>
      <c r="E25" s="68"/>
      <c r="F25" s="68"/>
      <c r="G25" s="68"/>
    </row>
    <row r="26" customFormat="false" ht="15.75" hidden="false" customHeight="true" outlineLevel="0" collapsed="false">
      <c r="B26" s="76" t="s">
        <v>172</v>
      </c>
      <c r="C26" s="68"/>
      <c r="D26" s="68"/>
      <c r="E26" s="68"/>
      <c r="F26" s="68"/>
      <c r="G26" s="68"/>
    </row>
    <row r="27" customFormat="false" ht="15.75" hidden="false" customHeight="true" outlineLevel="0" collapsed="false">
      <c r="B27" s="76"/>
      <c r="C27" s="66"/>
      <c r="D27" s="66"/>
      <c r="E27" s="66"/>
      <c r="F27" s="66"/>
    </row>
    <row r="28" customFormat="false" ht="15.75" hidden="false" customHeight="true" outlineLevel="0" collapsed="false">
      <c r="B28" s="79" t="s">
        <v>173</v>
      </c>
      <c r="C28" s="93" t="n">
        <f aca="false">C29+C30</f>
        <v>0</v>
      </c>
      <c r="D28" s="93" t="n">
        <f aca="false">D29+D30</f>
        <v>0</v>
      </c>
      <c r="E28" s="93" t="n">
        <f aca="false">E29+E30</f>
        <v>0</v>
      </c>
      <c r="F28" s="93" t="n">
        <f aca="false">F29+F30</f>
        <v>0</v>
      </c>
      <c r="G28" s="93" t="n">
        <f aca="false">G29+G30</f>
        <v>0</v>
      </c>
    </row>
    <row r="29" customFormat="false" ht="20.25" hidden="false" customHeight="true" outlineLevel="0" collapsed="false">
      <c r="B29" s="76" t="s">
        <v>191</v>
      </c>
      <c r="C29" s="68"/>
      <c r="D29" s="68"/>
      <c r="E29" s="68"/>
      <c r="F29" s="68"/>
      <c r="G29" s="68"/>
    </row>
    <row r="30" customFormat="false" ht="17.25" hidden="false" customHeight="true" outlineLevel="0" collapsed="false">
      <c r="B30" s="76" t="s">
        <v>175</v>
      </c>
      <c r="C30" s="68"/>
      <c r="D30" s="68"/>
      <c r="E30" s="68"/>
      <c r="F30" s="68"/>
      <c r="G30" s="68"/>
    </row>
    <row r="31" customFormat="false" ht="15.75" hidden="false" customHeight="true" outlineLevel="0" collapsed="false">
      <c r="B31" s="65" t="s">
        <v>101</v>
      </c>
      <c r="C31" s="66"/>
      <c r="D31" s="66"/>
      <c r="E31" s="81"/>
      <c r="F31" s="81"/>
      <c r="G31" s="82"/>
    </row>
    <row r="32" customFormat="false" ht="15.75" hidden="false" customHeight="true" outlineLevel="0" collapsed="false">
      <c r="C32" s="83"/>
      <c r="D32" s="83"/>
      <c r="E32" s="83"/>
    </row>
    <row r="33" customFormat="false" ht="15.75" hidden="false" customHeight="true" outlineLevel="0" collapsed="false">
      <c r="C33" s="83"/>
      <c r="D33" s="83"/>
      <c r="E33" s="83"/>
    </row>
    <row r="34" customFormat="false" ht="15.75" hidden="false" customHeight="true" outlineLevel="0" collapsed="false">
      <c r="C34" s="83"/>
      <c r="D34" s="83"/>
      <c r="E34" s="83"/>
    </row>
    <row r="35" customFormat="false" ht="15.75" hidden="false" customHeight="true" outlineLevel="0" collapsed="false">
      <c r="C35" s="83"/>
      <c r="D35" s="83"/>
      <c r="E35" s="83"/>
    </row>
    <row r="36" customFormat="false" ht="15.75" hidden="false" customHeight="true" outlineLevel="0" collapsed="false">
      <c r="C36" s="83"/>
      <c r="D36" s="83"/>
      <c r="E36" s="83"/>
    </row>
    <row r="37" customFormat="false" ht="15.75" hidden="false" customHeight="true" outlineLevel="0" collapsed="false">
      <c r="C37" s="83"/>
      <c r="D37" s="83"/>
      <c r="E37" s="83"/>
    </row>
    <row r="38" customFormat="false" ht="15.75" hidden="false" customHeight="true" outlineLevel="0" collapsed="false">
      <c r="C38" s="83"/>
      <c r="D38" s="83"/>
      <c r="E38" s="83"/>
    </row>
    <row r="39" customFormat="false" ht="15.75" hidden="false" customHeight="true" outlineLevel="0" collapsed="false">
      <c r="C39" s="83"/>
      <c r="D39" s="83"/>
      <c r="E39" s="83"/>
    </row>
    <row r="40" customFormat="false" ht="15.75" hidden="false" customHeight="true" outlineLevel="0" collapsed="false">
      <c r="C40" s="83"/>
      <c r="D40" s="83"/>
      <c r="E40" s="83"/>
    </row>
    <row r="41" customFormat="false" ht="15.75" hidden="false" customHeight="true" outlineLevel="0" collapsed="false">
      <c r="C41" s="83"/>
      <c r="D41" s="83"/>
      <c r="E41" s="83"/>
    </row>
    <row r="42" customFormat="false" ht="15.75" hidden="false" customHeight="true" outlineLevel="0" collapsed="false">
      <c r="C42" s="83"/>
      <c r="D42" s="83"/>
      <c r="E42" s="83"/>
    </row>
    <row r="43" customFormat="false" ht="15.75" hidden="false" customHeight="true" outlineLevel="0" collapsed="false">
      <c r="C43" s="83"/>
      <c r="D43" s="83"/>
      <c r="E43" s="83"/>
    </row>
    <row r="44" customFormat="false" ht="15.75" hidden="false" customHeight="true" outlineLevel="0" collapsed="false">
      <c r="C44" s="83"/>
      <c r="D44" s="83"/>
      <c r="E44" s="83"/>
    </row>
    <row r="45" customFormat="false" ht="15.75" hidden="false" customHeight="true" outlineLevel="0" collapsed="false">
      <c r="C45" s="83"/>
      <c r="D45" s="83"/>
      <c r="E45" s="83"/>
    </row>
    <row r="46" customFormat="false" ht="15.75" hidden="false" customHeight="true" outlineLevel="0" collapsed="false">
      <c r="C46" s="83"/>
      <c r="D46" s="83"/>
      <c r="E46" s="83"/>
    </row>
    <row r="47" customFormat="false" ht="15.75" hidden="false" customHeight="true" outlineLevel="0" collapsed="false">
      <c r="C47" s="83"/>
      <c r="D47" s="83"/>
      <c r="E47" s="83"/>
    </row>
    <row r="48" customFormat="false" ht="15.75" hidden="false" customHeight="true" outlineLevel="0" collapsed="false">
      <c r="C48" s="83"/>
      <c r="D48" s="83"/>
      <c r="E48" s="83"/>
    </row>
    <row r="49" customFormat="false" ht="15.75" hidden="false" customHeight="true" outlineLevel="0" collapsed="false">
      <c r="C49" s="83"/>
      <c r="D49" s="83"/>
      <c r="E49" s="83"/>
    </row>
    <row r="50" customFormat="false" ht="15.75" hidden="false" customHeight="true" outlineLevel="0" collapsed="false">
      <c r="C50" s="83"/>
      <c r="D50" s="83"/>
      <c r="E50" s="83"/>
    </row>
    <row r="51" customFormat="false" ht="15.75" hidden="false" customHeight="true" outlineLevel="0" collapsed="false">
      <c r="C51" s="83"/>
      <c r="D51" s="83"/>
      <c r="E51" s="83"/>
    </row>
    <row r="52" customFormat="false" ht="15.75" hidden="false" customHeight="true" outlineLevel="0" collapsed="false">
      <c r="C52" s="83"/>
      <c r="D52" s="83"/>
      <c r="E52" s="83"/>
    </row>
    <row r="53" customFormat="false" ht="15.75" hidden="false" customHeight="true" outlineLevel="0" collapsed="false">
      <c r="C53" s="83"/>
      <c r="D53" s="83"/>
      <c r="E53" s="83"/>
    </row>
    <row r="54" customFormat="false" ht="15.75" hidden="false" customHeight="true" outlineLevel="0" collapsed="false">
      <c r="C54" s="83"/>
      <c r="D54" s="83"/>
      <c r="E54" s="83"/>
    </row>
    <row r="55" customFormat="false" ht="15.75" hidden="false" customHeight="true" outlineLevel="0" collapsed="false">
      <c r="C55" s="83"/>
      <c r="D55" s="83"/>
      <c r="E55" s="83"/>
    </row>
    <row r="56" customFormat="false" ht="15.75" hidden="false" customHeight="true" outlineLevel="0" collapsed="false">
      <c r="C56" s="83"/>
      <c r="D56" s="83"/>
      <c r="E56" s="83"/>
    </row>
    <row r="57" customFormat="false" ht="15.75" hidden="false" customHeight="true" outlineLevel="0" collapsed="false">
      <c r="C57" s="83"/>
      <c r="D57" s="83"/>
      <c r="E57" s="83"/>
    </row>
    <row r="58" customFormat="false" ht="15.75" hidden="false" customHeight="true" outlineLevel="0" collapsed="false">
      <c r="C58" s="83"/>
      <c r="D58" s="83"/>
      <c r="E58" s="83"/>
    </row>
    <row r="59" customFormat="false" ht="15.75" hidden="false" customHeight="true" outlineLevel="0" collapsed="false">
      <c r="C59" s="83"/>
      <c r="D59" s="83"/>
      <c r="E59" s="83"/>
    </row>
    <row r="60" customFormat="false" ht="15.75" hidden="false" customHeight="true" outlineLevel="0" collapsed="false">
      <c r="C60" s="83"/>
      <c r="D60" s="83"/>
      <c r="E60" s="83"/>
    </row>
    <row r="61" customFormat="false" ht="15.75" hidden="false" customHeight="true" outlineLevel="0" collapsed="false">
      <c r="C61" s="83"/>
      <c r="D61" s="83"/>
      <c r="E61" s="83"/>
    </row>
    <row r="62" customFormat="false" ht="15.75" hidden="false" customHeight="true" outlineLevel="0" collapsed="false">
      <c r="C62" s="83"/>
      <c r="D62" s="83"/>
      <c r="E62" s="83"/>
    </row>
    <row r="63" customFormat="false" ht="15.75" hidden="false" customHeight="true" outlineLevel="0" collapsed="false">
      <c r="C63" s="83"/>
      <c r="D63" s="83"/>
      <c r="E63" s="83"/>
    </row>
    <row r="64" customFormat="false" ht="15.75" hidden="false" customHeight="true" outlineLevel="0" collapsed="false">
      <c r="C64" s="83"/>
      <c r="D64" s="83"/>
      <c r="E64" s="83"/>
    </row>
    <row r="65" customFormat="false" ht="15.75" hidden="false" customHeight="true" outlineLevel="0" collapsed="false">
      <c r="C65" s="83"/>
      <c r="D65" s="83"/>
      <c r="E65" s="83"/>
    </row>
    <row r="66" customFormat="false" ht="15.75" hidden="false" customHeight="true" outlineLevel="0" collapsed="false">
      <c r="C66" s="83"/>
      <c r="D66" s="83"/>
      <c r="E66" s="83"/>
    </row>
    <row r="67" customFormat="false" ht="15.75" hidden="false" customHeight="true" outlineLevel="0" collapsed="false">
      <c r="C67" s="83"/>
      <c r="D67" s="83"/>
      <c r="E67" s="83"/>
    </row>
    <row r="68" customFormat="false" ht="15.75" hidden="false" customHeight="true" outlineLevel="0" collapsed="false">
      <c r="C68" s="83"/>
      <c r="D68" s="83"/>
      <c r="E68" s="83"/>
    </row>
    <row r="69" customFormat="false" ht="15.75" hidden="false" customHeight="true" outlineLevel="0" collapsed="false">
      <c r="C69" s="83"/>
      <c r="D69" s="83"/>
      <c r="E69" s="83"/>
    </row>
    <row r="70" customFormat="false" ht="15.75" hidden="false" customHeight="true" outlineLevel="0" collapsed="false">
      <c r="C70" s="83"/>
      <c r="D70" s="83"/>
      <c r="E70" s="83"/>
    </row>
    <row r="71" customFormat="false" ht="15.75" hidden="false" customHeight="true" outlineLevel="0" collapsed="false">
      <c r="C71" s="83"/>
      <c r="D71" s="83"/>
      <c r="E71" s="83"/>
    </row>
    <row r="72" customFormat="false" ht="15.75" hidden="false" customHeight="true" outlineLevel="0" collapsed="false">
      <c r="C72" s="83"/>
      <c r="D72" s="83"/>
      <c r="E72" s="83"/>
    </row>
    <row r="73" customFormat="false" ht="15.75" hidden="false" customHeight="true" outlineLevel="0" collapsed="false">
      <c r="C73" s="83"/>
      <c r="D73" s="83"/>
      <c r="E73" s="83"/>
    </row>
    <row r="74" customFormat="false" ht="15.75" hidden="false" customHeight="true" outlineLevel="0" collapsed="false">
      <c r="C74" s="83"/>
      <c r="D74" s="83"/>
      <c r="E74" s="83"/>
    </row>
    <row r="75" customFormat="false" ht="15.75" hidden="false" customHeight="true" outlineLevel="0" collapsed="false">
      <c r="C75" s="83"/>
      <c r="D75" s="83"/>
      <c r="E75" s="83"/>
    </row>
    <row r="76" customFormat="false" ht="15.75" hidden="false" customHeight="true" outlineLevel="0" collapsed="false">
      <c r="C76" s="83"/>
      <c r="D76" s="83"/>
      <c r="E76" s="83"/>
    </row>
    <row r="77" customFormat="false" ht="15.75" hidden="false" customHeight="true" outlineLevel="0" collapsed="false">
      <c r="C77" s="83"/>
      <c r="D77" s="83"/>
      <c r="E77" s="83"/>
    </row>
    <row r="78" customFormat="false" ht="15.75" hidden="false" customHeight="true" outlineLevel="0" collapsed="false">
      <c r="C78" s="83"/>
      <c r="D78" s="83"/>
      <c r="E78" s="83"/>
    </row>
    <row r="79" customFormat="false" ht="15.75" hidden="false" customHeight="true" outlineLevel="0" collapsed="false">
      <c r="C79" s="83"/>
      <c r="D79" s="83"/>
      <c r="E79" s="83"/>
    </row>
    <row r="80" customFormat="false" ht="15.75" hidden="false" customHeight="true" outlineLevel="0" collapsed="false">
      <c r="C80" s="83"/>
      <c r="D80" s="83"/>
      <c r="E80" s="83"/>
    </row>
    <row r="81" customFormat="false" ht="15.75" hidden="false" customHeight="true" outlineLevel="0" collapsed="false">
      <c r="C81" s="83"/>
      <c r="D81" s="83"/>
      <c r="E81" s="83"/>
    </row>
    <row r="82" customFormat="false" ht="15.75" hidden="false" customHeight="true" outlineLevel="0" collapsed="false">
      <c r="C82" s="83"/>
      <c r="D82" s="83"/>
      <c r="E82" s="83"/>
    </row>
    <row r="83" customFormat="false" ht="15.75" hidden="false" customHeight="true" outlineLevel="0" collapsed="false">
      <c r="C83" s="83"/>
      <c r="D83" s="83"/>
      <c r="E83" s="83"/>
    </row>
    <row r="84" customFormat="false" ht="15.75" hidden="false" customHeight="true" outlineLevel="0" collapsed="false">
      <c r="C84" s="83"/>
      <c r="D84" s="83"/>
      <c r="E84" s="83"/>
    </row>
    <row r="85" customFormat="false" ht="15.75" hidden="false" customHeight="true" outlineLevel="0" collapsed="false">
      <c r="C85" s="83"/>
      <c r="D85" s="83"/>
      <c r="E85" s="83"/>
    </row>
    <row r="86" customFormat="false" ht="15.75" hidden="false" customHeight="true" outlineLevel="0" collapsed="false">
      <c r="C86" s="83"/>
      <c r="D86" s="83"/>
      <c r="E86" s="83"/>
    </row>
    <row r="87" customFormat="false" ht="15.75" hidden="false" customHeight="true" outlineLevel="0" collapsed="false">
      <c r="C87" s="83"/>
      <c r="D87" s="83"/>
      <c r="E87" s="83"/>
    </row>
    <row r="88" customFormat="false" ht="15.75" hidden="false" customHeight="true" outlineLevel="0" collapsed="false">
      <c r="C88" s="83"/>
      <c r="D88" s="83"/>
      <c r="E88" s="83"/>
    </row>
    <row r="89" customFormat="false" ht="15.75" hidden="false" customHeight="true" outlineLevel="0" collapsed="false">
      <c r="C89" s="83"/>
      <c r="D89" s="83"/>
      <c r="E89" s="83"/>
    </row>
    <row r="90" customFormat="false" ht="15.75" hidden="false" customHeight="true" outlineLevel="0" collapsed="false">
      <c r="C90" s="83"/>
      <c r="D90" s="83"/>
      <c r="E90" s="83"/>
    </row>
    <row r="91" customFormat="false" ht="15.75" hidden="false" customHeight="true" outlineLevel="0" collapsed="false">
      <c r="C91" s="83"/>
      <c r="D91" s="83"/>
      <c r="E91" s="83"/>
    </row>
    <row r="92" customFormat="false" ht="15.75" hidden="false" customHeight="true" outlineLevel="0" collapsed="false">
      <c r="C92" s="83"/>
      <c r="D92" s="83"/>
      <c r="E92" s="83"/>
    </row>
    <row r="93" customFormat="false" ht="15.75" hidden="false" customHeight="true" outlineLevel="0" collapsed="false">
      <c r="C93" s="83"/>
      <c r="D93" s="83"/>
      <c r="E93" s="83"/>
    </row>
    <row r="94" customFormat="false" ht="15.75" hidden="false" customHeight="true" outlineLevel="0" collapsed="false">
      <c r="C94" s="83"/>
      <c r="D94" s="83"/>
      <c r="E94" s="83"/>
    </row>
    <row r="95" customFormat="false" ht="15.75" hidden="false" customHeight="true" outlineLevel="0" collapsed="false">
      <c r="C95" s="83"/>
      <c r="D95" s="83"/>
      <c r="E95" s="83"/>
    </row>
    <row r="96" customFormat="false" ht="15.75" hidden="false" customHeight="true" outlineLevel="0" collapsed="false">
      <c r="C96" s="83"/>
      <c r="D96" s="83"/>
      <c r="E96" s="83"/>
    </row>
    <row r="97" customFormat="false" ht="15.75" hidden="false" customHeight="true" outlineLevel="0" collapsed="false">
      <c r="C97" s="83"/>
      <c r="D97" s="83"/>
      <c r="E97" s="83"/>
    </row>
    <row r="98" customFormat="false" ht="15.75" hidden="false" customHeight="true" outlineLevel="0" collapsed="false">
      <c r="C98" s="83"/>
      <c r="D98" s="83"/>
      <c r="E98" s="83"/>
    </row>
    <row r="99" customFormat="false" ht="15.75" hidden="false" customHeight="true" outlineLevel="0" collapsed="false">
      <c r="C99" s="83"/>
      <c r="D99" s="83"/>
      <c r="E99" s="83"/>
    </row>
    <row r="100" customFormat="false" ht="15.75" hidden="false" customHeight="true" outlineLevel="0" collapsed="false">
      <c r="C100" s="83"/>
      <c r="D100" s="83"/>
      <c r="E100" s="83"/>
    </row>
    <row r="101" customFormat="false" ht="15.75" hidden="false" customHeight="true" outlineLevel="0" collapsed="false">
      <c r="C101" s="83"/>
      <c r="D101" s="83"/>
      <c r="E101" s="83"/>
    </row>
    <row r="102" customFormat="false" ht="15.75" hidden="false" customHeight="true" outlineLevel="0" collapsed="false">
      <c r="C102" s="83"/>
      <c r="D102" s="83"/>
      <c r="E102" s="83"/>
    </row>
    <row r="103" customFormat="false" ht="15.75" hidden="false" customHeight="true" outlineLevel="0" collapsed="false">
      <c r="C103" s="83"/>
      <c r="D103" s="83"/>
      <c r="E103" s="83"/>
    </row>
    <row r="104" customFormat="false" ht="15.75" hidden="false" customHeight="true" outlineLevel="0" collapsed="false">
      <c r="C104" s="83"/>
      <c r="D104" s="83"/>
      <c r="E104" s="83"/>
    </row>
    <row r="105" customFormat="false" ht="15.75" hidden="false" customHeight="true" outlineLevel="0" collapsed="false">
      <c r="C105" s="83"/>
      <c r="D105" s="83"/>
      <c r="E105" s="83"/>
    </row>
    <row r="106" customFormat="false" ht="15.75" hidden="false" customHeight="true" outlineLevel="0" collapsed="false">
      <c r="C106" s="83"/>
      <c r="D106" s="83"/>
      <c r="E106" s="83"/>
    </row>
    <row r="107" customFormat="false" ht="15.75" hidden="false" customHeight="true" outlineLevel="0" collapsed="false">
      <c r="C107" s="83"/>
      <c r="D107" s="83"/>
      <c r="E107" s="83"/>
    </row>
    <row r="108" customFormat="false" ht="15.75" hidden="false" customHeight="true" outlineLevel="0" collapsed="false">
      <c r="C108" s="83"/>
      <c r="D108" s="83"/>
      <c r="E108" s="83"/>
    </row>
    <row r="109" customFormat="false" ht="15.75" hidden="false" customHeight="true" outlineLevel="0" collapsed="false">
      <c r="C109" s="83"/>
      <c r="D109" s="83"/>
      <c r="E109" s="83"/>
    </row>
    <row r="110" customFormat="false" ht="15.75" hidden="false" customHeight="true" outlineLevel="0" collapsed="false">
      <c r="C110" s="83"/>
      <c r="D110" s="83"/>
      <c r="E110" s="83"/>
    </row>
    <row r="111" customFormat="false" ht="15.75" hidden="false" customHeight="true" outlineLevel="0" collapsed="false">
      <c r="C111" s="83"/>
      <c r="D111" s="83"/>
      <c r="E111" s="83"/>
    </row>
    <row r="112" customFormat="false" ht="15.75" hidden="false" customHeight="true" outlineLevel="0" collapsed="false">
      <c r="C112" s="83"/>
      <c r="D112" s="83"/>
      <c r="E112" s="83"/>
    </row>
    <row r="113" customFormat="false" ht="15.75" hidden="false" customHeight="true" outlineLevel="0" collapsed="false">
      <c r="C113" s="83"/>
      <c r="D113" s="83"/>
      <c r="E113" s="83"/>
    </row>
    <row r="114" customFormat="false" ht="15.75" hidden="false" customHeight="true" outlineLevel="0" collapsed="false">
      <c r="C114" s="83"/>
      <c r="D114" s="83"/>
      <c r="E114" s="83"/>
    </row>
    <row r="115" customFormat="false" ht="15.75" hidden="false" customHeight="true" outlineLevel="0" collapsed="false">
      <c r="C115" s="83"/>
      <c r="D115" s="83"/>
      <c r="E115" s="83"/>
    </row>
    <row r="116" customFormat="false" ht="15.75" hidden="false" customHeight="true" outlineLevel="0" collapsed="false">
      <c r="C116" s="83"/>
      <c r="D116" s="83"/>
      <c r="E116" s="83"/>
    </row>
    <row r="117" customFormat="false" ht="15.75" hidden="false" customHeight="true" outlineLevel="0" collapsed="false">
      <c r="C117" s="83"/>
      <c r="D117" s="83"/>
      <c r="E117" s="83"/>
    </row>
    <row r="118" customFormat="false" ht="15.75" hidden="false" customHeight="true" outlineLevel="0" collapsed="false">
      <c r="C118" s="83"/>
      <c r="D118" s="83"/>
      <c r="E118" s="83"/>
    </row>
    <row r="119" customFormat="false" ht="15.75" hidden="false" customHeight="true" outlineLevel="0" collapsed="false">
      <c r="C119" s="83"/>
      <c r="D119" s="83"/>
      <c r="E119" s="83"/>
    </row>
    <row r="120" customFormat="false" ht="15.75" hidden="false" customHeight="true" outlineLevel="0" collapsed="false">
      <c r="C120" s="83"/>
      <c r="D120" s="83"/>
      <c r="E120" s="83"/>
    </row>
    <row r="121" customFormat="false" ht="15.75" hidden="false" customHeight="true" outlineLevel="0" collapsed="false">
      <c r="C121" s="83"/>
      <c r="D121" s="83"/>
      <c r="E121" s="83"/>
    </row>
    <row r="122" customFormat="false" ht="15.75" hidden="false" customHeight="true" outlineLevel="0" collapsed="false">
      <c r="C122" s="83"/>
      <c r="D122" s="83"/>
      <c r="E122" s="83"/>
    </row>
    <row r="123" customFormat="false" ht="15.75" hidden="false" customHeight="true" outlineLevel="0" collapsed="false">
      <c r="C123" s="83"/>
      <c r="D123" s="83"/>
      <c r="E123" s="83"/>
    </row>
    <row r="124" customFormat="false" ht="15.75" hidden="false" customHeight="true" outlineLevel="0" collapsed="false">
      <c r="C124" s="83"/>
      <c r="D124" s="83"/>
      <c r="E124" s="83"/>
    </row>
    <row r="125" customFormat="false" ht="15.75" hidden="false" customHeight="true" outlineLevel="0" collapsed="false">
      <c r="C125" s="83"/>
      <c r="D125" s="83"/>
      <c r="E125" s="83"/>
    </row>
    <row r="126" customFormat="false" ht="15.75" hidden="false" customHeight="true" outlineLevel="0" collapsed="false">
      <c r="C126" s="83"/>
      <c r="D126" s="83"/>
      <c r="E126" s="83"/>
    </row>
    <row r="127" customFormat="false" ht="15.75" hidden="false" customHeight="true" outlineLevel="0" collapsed="false">
      <c r="C127" s="83"/>
      <c r="D127" s="83"/>
      <c r="E127" s="83"/>
    </row>
    <row r="128" customFormat="false" ht="15.75" hidden="false" customHeight="true" outlineLevel="0" collapsed="false">
      <c r="C128" s="83"/>
      <c r="D128" s="83"/>
      <c r="E128" s="83"/>
    </row>
    <row r="129" customFormat="false" ht="15.75" hidden="false" customHeight="true" outlineLevel="0" collapsed="false">
      <c r="C129" s="83"/>
      <c r="D129" s="83"/>
      <c r="E129" s="83"/>
    </row>
    <row r="130" customFormat="false" ht="15.75" hidden="false" customHeight="true" outlineLevel="0" collapsed="false">
      <c r="C130" s="83"/>
      <c r="D130" s="83"/>
      <c r="E130" s="83"/>
    </row>
    <row r="131" customFormat="false" ht="15.75" hidden="false" customHeight="true" outlineLevel="0" collapsed="false">
      <c r="C131" s="83"/>
      <c r="D131" s="83"/>
      <c r="E131" s="83"/>
    </row>
    <row r="132" customFormat="false" ht="15.75" hidden="false" customHeight="true" outlineLevel="0" collapsed="false">
      <c r="C132" s="83"/>
      <c r="D132" s="83"/>
      <c r="E132" s="83"/>
    </row>
    <row r="133" customFormat="false" ht="15.75" hidden="false" customHeight="true" outlineLevel="0" collapsed="false">
      <c r="C133" s="83"/>
      <c r="D133" s="83"/>
      <c r="E133" s="83"/>
    </row>
    <row r="134" customFormat="false" ht="15.75" hidden="false" customHeight="true" outlineLevel="0" collapsed="false">
      <c r="C134" s="83"/>
      <c r="D134" s="83"/>
      <c r="E134" s="83"/>
    </row>
    <row r="135" customFormat="false" ht="15.75" hidden="false" customHeight="true" outlineLevel="0" collapsed="false">
      <c r="C135" s="83"/>
      <c r="D135" s="83"/>
      <c r="E135" s="83"/>
    </row>
    <row r="136" customFormat="false" ht="15.75" hidden="false" customHeight="true" outlineLevel="0" collapsed="false">
      <c r="C136" s="83"/>
      <c r="D136" s="83"/>
      <c r="E136" s="83"/>
    </row>
    <row r="137" customFormat="false" ht="15.75" hidden="false" customHeight="true" outlineLevel="0" collapsed="false">
      <c r="C137" s="83"/>
      <c r="D137" s="83"/>
      <c r="E137" s="83"/>
    </row>
    <row r="138" customFormat="false" ht="15.75" hidden="false" customHeight="true" outlineLevel="0" collapsed="false">
      <c r="C138" s="83"/>
      <c r="D138" s="83"/>
      <c r="E138" s="83"/>
    </row>
    <row r="139" customFormat="false" ht="15.75" hidden="false" customHeight="true" outlineLevel="0" collapsed="false">
      <c r="C139" s="83"/>
      <c r="D139" s="83"/>
      <c r="E139" s="83"/>
    </row>
    <row r="140" customFormat="false" ht="15.75" hidden="false" customHeight="true" outlineLevel="0" collapsed="false">
      <c r="C140" s="83"/>
      <c r="D140" s="83"/>
      <c r="E140" s="83"/>
    </row>
    <row r="141" customFormat="false" ht="15.75" hidden="false" customHeight="true" outlineLevel="0" collapsed="false">
      <c r="C141" s="83"/>
      <c r="D141" s="83"/>
      <c r="E141" s="83"/>
    </row>
    <row r="142" customFormat="false" ht="15.75" hidden="false" customHeight="true" outlineLevel="0" collapsed="false">
      <c r="C142" s="83"/>
      <c r="D142" s="83"/>
      <c r="E142" s="83"/>
    </row>
    <row r="143" customFormat="false" ht="15.75" hidden="false" customHeight="true" outlineLevel="0" collapsed="false">
      <c r="C143" s="83"/>
      <c r="D143" s="83"/>
      <c r="E143" s="83"/>
    </row>
    <row r="144" customFormat="false" ht="15.75" hidden="false" customHeight="true" outlineLevel="0" collapsed="false">
      <c r="C144" s="83"/>
      <c r="D144" s="83"/>
      <c r="E144" s="83"/>
    </row>
    <row r="145" customFormat="false" ht="15.75" hidden="false" customHeight="true" outlineLevel="0" collapsed="false">
      <c r="C145" s="83"/>
      <c r="D145" s="83"/>
      <c r="E145" s="83"/>
    </row>
    <row r="146" customFormat="false" ht="15.75" hidden="false" customHeight="true" outlineLevel="0" collapsed="false">
      <c r="C146" s="83"/>
      <c r="D146" s="83"/>
      <c r="E146" s="83"/>
    </row>
    <row r="147" customFormat="false" ht="15.75" hidden="false" customHeight="true" outlineLevel="0" collapsed="false">
      <c r="C147" s="83"/>
      <c r="D147" s="83"/>
      <c r="E147" s="83"/>
    </row>
    <row r="148" customFormat="false" ht="15.75" hidden="false" customHeight="true" outlineLevel="0" collapsed="false">
      <c r="C148" s="83"/>
      <c r="D148" s="83"/>
      <c r="E148" s="83"/>
    </row>
    <row r="149" customFormat="false" ht="15.75" hidden="false" customHeight="true" outlineLevel="0" collapsed="false">
      <c r="C149" s="83"/>
      <c r="D149" s="83"/>
      <c r="E149" s="83"/>
    </row>
    <row r="150" customFormat="false" ht="15.75" hidden="false" customHeight="true" outlineLevel="0" collapsed="false">
      <c r="C150" s="83"/>
      <c r="D150" s="83"/>
      <c r="E150" s="83"/>
    </row>
    <row r="151" customFormat="false" ht="15.75" hidden="false" customHeight="true" outlineLevel="0" collapsed="false">
      <c r="C151" s="83"/>
      <c r="D151" s="83"/>
      <c r="E151" s="83"/>
    </row>
    <row r="152" customFormat="false" ht="15.75" hidden="false" customHeight="true" outlineLevel="0" collapsed="false">
      <c r="C152" s="83"/>
      <c r="D152" s="83"/>
      <c r="E152" s="83"/>
    </row>
    <row r="153" customFormat="false" ht="15.75" hidden="false" customHeight="true" outlineLevel="0" collapsed="false">
      <c r="C153" s="83"/>
      <c r="D153" s="83"/>
      <c r="E153" s="83"/>
    </row>
    <row r="154" customFormat="false" ht="15.75" hidden="false" customHeight="true" outlineLevel="0" collapsed="false">
      <c r="C154" s="83"/>
      <c r="D154" s="83"/>
      <c r="E154" s="83"/>
    </row>
    <row r="155" customFormat="false" ht="15.75" hidden="false" customHeight="true" outlineLevel="0" collapsed="false">
      <c r="C155" s="83"/>
      <c r="D155" s="83"/>
      <c r="E155" s="83"/>
    </row>
    <row r="156" customFormat="false" ht="15.75" hidden="false" customHeight="true" outlineLevel="0" collapsed="false">
      <c r="C156" s="83"/>
      <c r="D156" s="83"/>
      <c r="E156" s="83"/>
    </row>
    <row r="157" customFormat="false" ht="15.75" hidden="false" customHeight="true" outlineLevel="0" collapsed="false">
      <c r="C157" s="83"/>
      <c r="D157" s="83"/>
      <c r="E157" s="83"/>
    </row>
    <row r="158" customFormat="false" ht="15.75" hidden="false" customHeight="true" outlineLevel="0" collapsed="false">
      <c r="C158" s="83"/>
      <c r="D158" s="83"/>
      <c r="E158" s="83"/>
    </row>
    <row r="159" customFormat="false" ht="15.75" hidden="false" customHeight="true" outlineLevel="0" collapsed="false">
      <c r="C159" s="83"/>
      <c r="D159" s="83"/>
      <c r="E159" s="83"/>
    </row>
    <row r="160" customFormat="false" ht="15.75" hidden="false" customHeight="true" outlineLevel="0" collapsed="false">
      <c r="C160" s="83"/>
      <c r="D160" s="83"/>
      <c r="E160" s="83"/>
    </row>
    <row r="161" customFormat="false" ht="15.75" hidden="false" customHeight="true" outlineLevel="0" collapsed="false">
      <c r="C161" s="83"/>
      <c r="D161" s="83"/>
      <c r="E161" s="83"/>
    </row>
    <row r="162" customFormat="false" ht="15.75" hidden="false" customHeight="true" outlineLevel="0" collapsed="false">
      <c r="C162" s="83"/>
      <c r="D162" s="83"/>
      <c r="E162" s="83"/>
    </row>
    <row r="163" customFormat="false" ht="15.75" hidden="false" customHeight="true" outlineLevel="0" collapsed="false">
      <c r="C163" s="83"/>
      <c r="D163" s="83"/>
      <c r="E163" s="83"/>
    </row>
    <row r="164" customFormat="false" ht="15.75" hidden="false" customHeight="true" outlineLevel="0" collapsed="false">
      <c r="C164" s="83"/>
      <c r="D164" s="83"/>
      <c r="E164" s="83"/>
    </row>
    <row r="165" customFormat="false" ht="15.75" hidden="false" customHeight="true" outlineLevel="0" collapsed="false">
      <c r="C165" s="83"/>
      <c r="D165" s="83"/>
      <c r="E165" s="83"/>
    </row>
    <row r="166" customFormat="false" ht="15.75" hidden="false" customHeight="true" outlineLevel="0" collapsed="false">
      <c r="C166" s="83"/>
      <c r="D166" s="83"/>
      <c r="E166" s="83"/>
    </row>
    <row r="167" customFormat="false" ht="15.75" hidden="false" customHeight="true" outlineLevel="0" collapsed="false">
      <c r="C167" s="83"/>
      <c r="D167" s="83"/>
      <c r="E167" s="83"/>
    </row>
    <row r="168" customFormat="false" ht="15.75" hidden="false" customHeight="true" outlineLevel="0" collapsed="false">
      <c r="C168" s="83"/>
      <c r="D168" s="83"/>
      <c r="E168" s="83"/>
    </row>
    <row r="169" customFormat="false" ht="15.75" hidden="false" customHeight="true" outlineLevel="0" collapsed="false">
      <c r="C169" s="83"/>
      <c r="D169" s="83"/>
      <c r="E169" s="83"/>
    </row>
    <row r="170" customFormat="false" ht="15.75" hidden="false" customHeight="true" outlineLevel="0" collapsed="false">
      <c r="C170" s="83"/>
      <c r="D170" s="83"/>
      <c r="E170" s="83"/>
    </row>
    <row r="171" customFormat="false" ht="15.75" hidden="false" customHeight="true" outlineLevel="0" collapsed="false">
      <c r="C171" s="83"/>
      <c r="D171" s="83"/>
      <c r="E171" s="83"/>
    </row>
    <row r="172" customFormat="false" ht="15.75" hidden="false" customHeight="true" outlineLevel="0" collapsed="false">
      <c r="C172" s="83"/>
      <c r="D172" s="83"/>
      <c r="E172" s="83"/>
    </row>
    <row r="173" customFormat="false" ht="15.75" hidden="false" customHeight="true" outlineLevel="0" collapsed="false">
      <c r="C173" s="83"/>
      <c r="D173" s="83"/>
      <c r="E173" s="83"/>
    </row>
    <row r="174" customFormat="false" ht="15.75" hidden="false" customHeight="true" outlineLevel="0" collapsed="false">
      <c r="C174" s="83"/>
      <c r="D174" s="83"/>
      <c r="E174" s="83"/>
    </row>
    <row r="175" customFormat="false" ht="15.75" hidden="false" customHeight="true" outlineLevel="0" collapsed="false">
      <c r="C175" s="83"/>
      <c r="D175" s="83"/>
      <c r="E175" s="83"/>
    </row>
    <row r="176" customFormat="false" ht="15.75" hidden="false" customHeight="true" outlineLevel="0" collapsed="false">
      <c r="C176" s="83"/>
      <c r="D176" s="83"/>
      <c r="E176" s="83"/>
    </row>
    <row r="177" customFormat="false" ht="15.75" hidden="false" customHeight="true" outlineLevel="0" collapsed="false">
      <c r="C177" s="83"/>
      <c r="D177" s="83"/>
      <c r="E177" s="83"/>
    </row>
    <row r="178" customFormat="false" ht="15.75" hidden="false" customHeight="true" outlineLevel="0" collapsed="false">
      <c r="C178" s="83"/>
      <c r="D178" s="83"/>
      <c r="E178" s="83"/>
    </row>
    <row r="179" customFormat="false" ht="15.75" hidden="false" customHeight="true" outlineLevel="0" collapsed="false">
      <c r="C179" s="83"/>
      <c r="D179" s="83"/>
      <c r="E179" s="83"/>
    </row>
    <row r="180" customFormat="false" ht="15.75" hidden="false" customHeight="true" outlineLevel="0" collapsed="false">
      <c r="C180" s="83"/>
      <c r="D180" s="83"/>
      <c r="E180" s="83"/>
    </row>
    <row r="181" customFormat="false" ht="15.75" hidden="false" customHeight="true" outlineLevel="0" collapsed="false">
      <c r="C181" s="83"/>
      <c r="D181" s="83"/>
      <c r="E181" s="83"/>
    </row>
    <row r="182" customFormat="false" ht="15.75" hidden="false" customHeight="true" outlineLevel="0" collapsed="false">
      <c r="C182" s="83"/>
      <c r="D182" s="83"/>
      <c r="E182" s="83"/>
    </row>
    <row r="183" customFormat="false" ht="15.75" hidden="false" customHeight="true" outlineLevel="0" collapsed="false">
      <c r="C183" s="83"/>
      <c r="D183" s="83"/>
      <c r="E183" s="83"/>
    </row>
    <row r="184" customFormat="false" ht="15.75" hidden="false" customHeight="true" outlineLevel="0" collapsed="false">
      <c r="C184" s="83"/>
      <c r="D184" s="83"/>
      <c r="E184" s="83"/>
    </row>
    <row r="185" customFormat="false" ht="15.75" hidden="false" customHeight="true" outlineLevel="0" collapsed="false">
      <c r="C185" s="83"/>
      <c r="D185" s="83"/>
      <c r="E185" s="83"/>
    </row>
    <row r="186" customFormat="false" ht="15.75" hidden="false" customHeight="true" outlineLevel="0" collapsed="false">
      <c r="C186" s="83"/>
      <c r="D186" s="83"/>
      <c r="E186" s="83"/>
    </row>
    <row r="187" customFormat="false" ht="15.75" hidden="false" customHeight="true" outlineLevel="0" collapsed="false">
      <c r="C187" s="83"/>
      <c r="D187" s="83"/>
      <c r="E187" s="83"/>
    </row>
    <row r="188" customFormat="false" ht="15.75" hidden="false" customHeight="true" outlineLevel="0" collapsed="false">
      <c r="C188" s="83"/>
      <c r="D188" s="83"/>
      <c r="E188" s="83"/>
    </row>
    <row r="189" customFormat="false" ht="15.75" hidden="false" customHeight="true" outlineLevel="0" collapsed="false">
      <c r="C189" s="83"/>
      <c r="D189" s="83"/>
      <c r="E189" s="83"/>
    </row>
    <row r="190" customFormat="false" ht="15.75" hidden="false" customHeight="true" outlineLevel="0" collapsed="false">
      <c r="C190" s="83"/>
      <c r="D190" s="83"/>
      <c r="E190" s="83"/>
    </row>
    <row r="191" customFormat="false" ht="15.75" hidden="false" customHeight="true" outlineLevel="0" collapsed="false">
      <c r="C191" s="83"/>
      <c r="D191" s="83"/>
      <c r="E191" s="83"/>
    </row>
    <row r="192" customFormat="false" ht="15.75" hidden="false" customHeight="true" outlineLevel="0" collapsed="false">
      <c r="C192" s="83"/>
      <c r="D192" s="83"/>
      <c r="E192" s="83"/>
    </row>
    <row r="193" customFormat="false" ht="15.75" hidden="false" customHeight="true" outlineLevel="0" collapsed="false">
      <c r="C193" s="83"/>
      <c r="D193" s="83"/>
      <c r="E193" s="83"/>
    </row>
    <row r="194" customFormat="false" ht="15.75" hidden="false" customHeight="true" outlineLevel="0" collapsed="false">
      <c r="C194" s="83"/>
      <c r="D194" s="83"/>
      <c r="E194" s="83"/>
    </row>
    <row r="195" customFormat="false" ht="15.75" hidden="false" customHeight="true" outlineLevel="0" collapsed="false">
      <c r="C195" s="83"/>
      <c r="D195" s="83"/>
      <c r="E195" s="83"/>
    </row>
    <row r="196" customFormat="false" ht="15.75" hidden="false" customHeight="true" outlineLevel="0" collapsed="false">
      <c r="C196" s="83"/>
      <c r="D196" s="83"/>
      <c r="E196" s="83"/>
    </row>
    <row r="197" customFormat="false" ht="15.75" hidden="false" customHeight="true" outlineLevel="0" collapsed="false">
      <c r="C197" s="83"/>
      <c r="D197" s="83"/>
      <c r="E197" s="83"/>
    </row>
    <row r="198" customFormat="false" ht="15.75" hidden="false" customHeight="true" outlineLevel="0" collapsed="false">
      <c r="C198" s="83"/>
      <c r="D198" s="83"/>
      <c r="E198" s="83"/>
    </row>
    <row r="199" customFormat="false" ht="15.75" hidden="false" customHeight="true" outlineLevel="0" collapsed="false">
      <c r="C199" s="83"/>
      <c r="D199" s="83"/>
      <c r="E199" s="83"/>
    </row>
    <row r="200" customFormat="false" ht="15.75" hidden="false" customHeight="true" outlineLevel="0" collapsed="false">
      <c r="C200" s="83"/>
      <c r="D200" s="83"/>
      <c r="E200" s="83"/>
    </row>
    <row r="201" customFormat="false" ht="15.75" hidden="false" customHeight="true" outlineLevel="0" collapsed="false">
      <c r="C201" s="83"/>
      <c r="D201" s="83"/>
      <c r="E201" s="83"/>
    </row>
    <row r="202" customFormat="false" ht="15.75" hidden="false" customHeight="true" outlineLevel="0" collapsed="false">
      <c r="C202" s="83"/>
      <c r="D202" s="83"/>
      <c r="E202" s="83"/>
    </row>
    <row r="203" customFormat="false" ht="15.75" hidden="false" customHeight="true" outlineLevel="0" collapsed="false">
      <c r="C203" s="83"/>
      <c r="D203" s="83"/>
      <c r="E203" s="83"/>
    </row>
    <row r="204" customFormat="false" ht="15.75" hidden="false" customHeight="true" outlineLevel="0" collapsed="false">
      <c r="C204" s="83"/>
      <c r="D204" s="83"/>
      <c r="E204" s="83"/>
    </row>
    <row r="205" customFormat="false" ht="15.75" hidden="false" customHeight="true" outlineLevel="0" collapsed="false">
      <c r="C205" s="83"/>
      <c r="D205" s="83"/>
      <c r="E205" s="83"/>
    </row>
    <row r="206" customFormat="false" ht="15.75" hidden="false" customHeight="true" outlineLevel="0" collapsed="false">
      <c r="C206" s="83"/>
      <c r="D206" s="83"/>
      <c r="E206" s="83"/>
    </row>
    <row r="207" customFormat="false" ht="15.75" hidden="false" customHeight="true" outlineLevel="0" collapsed="false">
      <c r="C207" s="83"/>
      <c r="D207" s="83"/>
      <c r="E207" s="83"/>
    </row>
    <row r="208" customFormat="false" ht="15.75" hidden="false" customHeight="true" outlineLevel="0" collapsed="false">
      <c r="C208" s="83"/>
      <c r="D208" s="83"/>
      <c r="E208" s="83"/>
    </row>
    <row r="209" customFormat="false" ht="15.75" hidden="false" customHeight="true" outlineLevel="0" collapsed="false">
      <c r="C209" s="83"/>
      <c r="D209" s="83"/>
      <c r="E209" s="83"/>
    </row>
    <row r="210" customFormat="false" ht="15.75" hidden="false" customHeight="true" outlineLevel="0" collapsed="false">
      <c r="C210" s="83"/>
      <c r="D210" s="83"/>
      <c r="E210" s="83"/>
    </row>
    <row r="211" customFormat="false" ht="15.75" hidden="false" customHeight="true" outlineLevel="0" collapsed="false">
      <c r="C211" s="83"/>
      <c r="D211" s="83"/>
      <c r="E211" s="83"/>
    </row>
    <row r="212" customFormat="false" ht="15.75" hidden="false" customHeight="true" outlineLevel="0" collapsed="false">
      <c r="C212" s="83"/>
      <c r="D212" s="83"/>
      <c r="E212" s="83"/>
    </row>
    <row r="213" customFormat="false" ht="15.75" hidden="false" customHeight="true" outlineLevel="0" collapsed="false">
      <c r="C213" s="83"/>
      <c r="D213" s="83"/>
      <c r="E213" s="83"/>
    </row>
    <row r="214" customFormat="false" ht="15.75" hidden="false" customHeight="true" outlineLevel="0" collapsed="false">
      <c r="C214" s="83"/>
      <c r="D214" s="83"/>
      <c r="E214" s="83"/>
    </row>
    <row r="215" customFormat="false" ht="15.75" hidden="false" customHeight="true" outlineLevel="0" collapsed="false">
      <c r="C215" s="83"/>
      <c r="D215" s="83"/>
      <c r="E215" s="83"/>
    </row>
    <row r="216" customFormat="false" ht="15.75" hidden="false" customHeight="true" outlineLevel="0" collapsed="false">
      <c r="C216" s="83"/>
      <c r="D216" s="83"/>
      <c r="E216" s="83"/>
    </row>
    <row r="217" customFormat="false" ht="15.75" hidden="false" customHeight="true" outlineLevel="0" collapsed="false">
      <c r="C217" s="83"/>
      <c r="D217" s="83"/>
      <c r="E217" s="83"/>
    </row>
    <row r="218" customFormat="false" ht="15.75" hidden="false" customHeight="true" outlineLevel="0" collapsed="false">
      <c r="C218" s="83"/>
      <c r="D218" s="83"/>
      <c r="E218" s="83"/>
    </row>
    <row r="219" customFormat="false" ht="15.75" hidden="false" customHeight="true" outlineLevel="0" collapsed="false">
      <c r="C219" s="83"/>
      <c r="D219" s="83"/>
      <c r="E219" s="83"/>
    </row>
    <row r="220" customFormat="false" ht="15.75" hidden="false" customHeight="true" outlineLevel="0" collapsed="false">
      <c r="C220" s="83"/>
      <c r="D220" s="83"/>
      <c r="E220" s="83"/>
    </row>
    <row r="221" customFormat="false" ht="15.75" hidden="false" customHeight="true" outlineLevel="0" collapsed="false">
      <c r="C221" s="83"/>
      <c r="D221" s="83"/>
      <c r="E221" s="83"/>
    </row>
    <row r="222" customFormat="false" ht="15.75" hidden="false" customHeight="true" outlineLevel="0" collapsed="false">
      <c r="C222" s="83"/>
      <c r="D222" s="83"/>
      <c r="E222" s="83"/>
    </row>
    <row r="223" customFormat="false" ht="15.75" hidden="false" customHeight="true" outlineLevel="0" collapsed="false">
      <c r="C223" s="83"/>
      <c r="D223" s="83"/>
      <c r="E223" s="83"/>
    </row>
    <row r="224" customFormat="false" ht="15.75" hidden="false" customHeight="true" outlineLevel="0" collapsed="false">
      <c r="C224" s="83"/>
      <c r="D224" s="83"/>
      <c r="E224" s="83"/>
    </row>
    <row r="225" customFormat="false" ht="15.75" hidden="false" customHeight="true" outlineLevel="0" collapsed="false">
      <c r="C225" s="83"/>
      <c r="D225" s="83"/>
      <c r="E225" s="83"/>
    </row>
    <row r="226" customFormat="false" ht="15.75" hidden="false" customHeight="true" outlineLevel="0" collapsed="false">
      <c r="C226" s="83"/>
      <c r="D226" s="83"/>
      <c r="E226" s="83"/>
    </row>
    <row r="227" customFormat="false" ht="15.75" hidden="false" customHeight="true" outlineLevel="0" collapsed="false">
      <c r="C227" s="83"/>
      <c r="D227" s="83"/>
      <c r="E227" s="83"/>
    </row>
    <row r="228" customFormat="false" ht="15.75" hidden="false" customHeight="true" outlineLevel="0" collapsed="false">
      <c r="C228" s="83"/>
      <c r="D228" s="83"/>
      <c r="E228" s="83"/>
    </row>
    <row r="229" customFormat="false" ht="15.75" hidden="false" customHeight="true" outlineLevel="0" collapsed="false">
      <c r="C229" s="83"/>
      <c r="D229" s="83"/>
      <c r="E229" s="83"/>
    </row>
    <row r="230" customFormat="false" ht="15.75" hidden="false" customHeight="true" outlineLevel="0" collapsed="false">
      <c r="C230" s="83"/>
      <c r="D230" s="83"/>
      <c r="E230" s="83"/>
    </row>
    <row r="231" customFormat="false" ht="15.75" hidden="false" customHeight="true" outlineLevel="0" collapsed="false">
      <c r="C231" s="83"/>
      <c r="D231" s="83"/>
      <c r="E231" s="83"/>
    </row>
    <row r="232" customFormat="false" ht="15.75" hidden="false" customHeight="true" outlineLevel="0" collapsed="false">
      <c r="C232" s="83"/>
      <c r="D232" s="83"/>
      <c r="E232" s="83"/>
    </row>
    <row r="233" customFormat="false" ht="15.75" hidden="false" customHeight="true" outlineLevel="0" collapsed="false">
      <c r="C233" s="83"/>
      <c r="D233" s="83"/>
      <c r="E233" s="83"/>
    </row>
    <row r="234" customFormat="false" ht="15.75" hidden="false" customHeight="true" outlineLevel="0" collapsed="false">
      <c r="C234" s="83"/>
      <c r="D234" s="83"/>
      <c r="E234" s="83"/>
    </row>
    <row r="235" customFormat="false" ht="15.75" hidden="false" customHeight="true" outlineLevel="0" collapsed="false">
      <c r="C235" s="83"/>
      <c r="D235" s="83"/>
      <c r="E235" s="83"/>
    </row>
    <row r="236" customFormat="false" ht="15.75" hidden="false" customHeight="true" outlineLevel="0" collapsed="false">
      <c r="C236" s="83"/>
      <c r="D236" s="83"/>
      <c r="E236" s="83"/>
    </row>
    <row r="237" customFormat="false" ht="15.75" hidden="false" customHeight="true" outlineLevel="0" collapsed="false">
      <c r="C237" s="83"/>
      <c r="D237" s="83"/>
      <c r="E237" s="83"/>
    </row>
    <row r="238" customFormat="false" ht="15.75" hidden="false" customHeight="true" outlineLevel="0" collapsed="false">
      <c r="C238" s="83"/>
      <c r="D238" s="83"/>
      <c r="E238" s="83"/>
    </row>
    <row r="239" customFormat="false" ht="15.75" hidden="false" customHeight="true" outlineLevel="0" collapsed="false">
      <c r="C239" s="83"/>
      <c r="D239" s="83"/>
      <c r="E239" s="83"/>
    </row>
    <row r="240" customFormat="false" ht="15.75" hidden="false" customHeight="true" outlineLevel="0" collapsed="false">
      <c r="C240" s="83"/>
      <c r="D240" s="83"/>
      <c r="E240" s="83"/>
    </row>
    <row r="241" customFormat="false" ht="15.75" hidden="false" customHeight="true" outlineLevel="0" collapsed="false">
      <c r="C241" s="83"/>
      <c r="D241" s="83"/>
      <c r="E241" s="83"/>
    </row>
    <row r="242" customFormat="false" ht="15.75" hidden="false" customHeight="true" outlineLevel="0" collapsed="false">
      <c r="C242" s="83"/>
      <c r="D242" s="83"/>
      <c r="E242" s="83"/>
    </row>
    <row r="243" customFormat="false" ht="15.75" hidden="false" customHeight="true" outlineLevel="0" collapsed="false">
      <c r="C243" s="83"/>
      <c r="D243" s="83"/>
      <c r="E243" s="83"/>
    </row>
    <row r="244" customFormat="false" ht="15.75" hidden="false" customHeight="true" outlineLevel="0" collapsed="false">
      <c r="C244" s="83"/>
      <c r="D244" s="83"/>
      <c r="E244" s="83"/>
    </row>
    <row r="245" customFormat="false" ht="15.75" hidden="false" customHeight="true" outlineLevel="0" collapsed="false">
      <c r="C245" s="83"/>
      <c r="D245" s="83"/>
      <c r="E245" s="83"/>
    </row>
    <row r="246" customFormat="false" ht="15.75" hidden="false" customHeight="true" outlineLevel="0" collapsed="false">
      <c r="C246" s="83"/>
      <c r="D246" s="83"/>
      <c r="E246" s="83"/>
    </row>
    <row r="247" customFormat="false" ht="15.75" hidden="false" customHeight="true" outlineLevel="0" collapsed="false">
      <c r="C247" s="83"/>
      <c r="D247" s="83"/>
      <c r="E247" s="83"/>
    </row>
    <row r="248" customFormat="false" ht="15.75" hidden="false" customHeight="true" outlineLevel="0" collapsed="false">
      <c r="C248" s="83"/>
      <c r="D248" s="83"/>
      <c r="E248" s="83"/>
    </row>
    <row r="249" customFormat="false" ht="15.75" hidden="false" customHeight="true" outlineLevel="0" collapsed="false">
      <c r="C249" s="83"/>
      <c r="D249" s="83"/>
      <c r="E249" s="83"/>
    </row>
    <row r="250" customFormat="false" ht="15.75" hidden="false" customHeight="true" outlineLevel="0" collapsed="false">
      <c r="C250" s="83"/>
      <c r="D250" s="83"/>
      <c r="E250" s="83"/>
    </row>
    <row r="251" customFormat="false" ht="15.75" hidden="false" customHeight="true" outlineLevel="0" collapsed="false">
      <c r="C251" s="83"/>
      <c r="D251" s="83"/>
      <c r="E251" s="83"/>
    </row>
    <row r="252" customFormat="false" ht="15.75" hidden="false" customHeight="true" outlineLevel="0" collapsed="false">
      <c r="C252" s="83"/>
      <c r="D252" s="83"/>
      <c r="E252" s="83"/>
    </row>
    <row r="253" customFormat="false" ht="15.75" hidden="false" customHeight="true" outlineLevel="0" collapsed="false">
      <c r="C253" s="83"/>
      <c r="D253" s="83"/>
      <c r="E253" s="83"/>
    </row>
    <row r="254" customFormat="false" ht="15.75" hidden="false" customHeight="true" outlineLevel="0" collapsed="false">
      <c r="C254" s="83"/>
      <c r="D254" s="83"/>
      <c r="E254" s="83"/>
    </row>
    <row r="255" customFormat="false" ht="15.75" hidden="false" customHeight="true" outlineLevel="0" collapsed="false">
      <c r="C255" s="83"/>
      <c r="D255" s="83"/>
      <c r="E255" s="83"/>
    </row>
    <row r="256" customFormat="false" ht="15.75" hidden="false" customHeight="true" outlineLevel="0" collapsed="false">
      <c r="C256" s="83"/>
      <c r="D256" s="83"/>
      <c r="E256" s="83"/>
    </row>
    <row r="257" customFormat="false" ht="15.75" hidden="false" customHeight="true" outlineLevel="0" collapsed="false">
      <c r="C257" s="83"/>
      <c r="D257" s="83"/>
      <c r="E257" s="83"/>
    </row>
    <row r="258" customFormat="false" ht="15.75" hidden="false" customHeight="true" outlineLevel="0" collapsed="false">
      <c r="C258" s="83"/>
      <c r="D258" s="83"/>
      <c r="E258" s="83"/>
    </row>
    <row r="259" customFormat="false" ht="15.75" hidden="false" customHeight="true" outlineLevel="0" collapsed="false">
      <c r="C259" s="83"/>
      <c r="D259" s="83"/>
      <c r="E259" s="83"/>
    </row>
    <row r="260" customFormat="false" ht="15.75" hidden="false" customHeight="true" outlineLevel="0" collapsed="false">
      <c r="C260" s="83"/>
      <c r="D260" s="83"/>
      <c r="E260" s="83"/>
    </row>
    <row r="261" customFormat="false" ht="15.75" hidden="false" customHeight="true" outlineLevel="0" collapsed="false">
      <c r="C261" s="83"/>
      <c r="D261" s="83"/>
      <c r="E261" s="83"/>
    </row>
    <row r="262" customFormat="false" ht="15.75" hidden="false" customHeight="true" outlineLevel="0" collapsed="false">
      <c r="C262" s="83"/>
      <c r="D262" s="83"/>
      <c r="E262" s="83"/>
    </row>
    <row r="263" customFormat="false" ht="15.75" hidden="false" customHeight="true" outlineLevel="0" collapsed="false">
      <c r="C263" s="83"/>
      <c r="D263" s="83"/>
      <c r="E263" s="83"/>
    </row>
    <row r="264" customFormat="false" ht="15.75" hidden="false" customHeight="true" outlineLevel="0" collapsed="false">
      <c r="C264" s="83"/>
      <c r="D264" s="83"/>
      <c r="E264" s="83"/>
    </row>
    <row r="265" customFormat="false" ht="15.75" hidden="false" customHeight="true" outlineLevel="0" collapsed="false">
      <c r="C265" s="83"/>
      <c r="D265" s="83"/>
      <c r="E265" s="83"/>
    </row>
    <row r="266" customFormat="false" ht="15.75" hidden="false" customHeight="true" outlineLevel="0" collapsed="false">
      <c r="C266" s="83"/>
      <c r="D266" s="83"/>
      <c r="E266" s="83"/>
    </row>
    <row r="267" customFormat="false" ht="15.75" hidden="false" customHeight="true" outlineLevel="0" collapsed="false">
      <c r="C267" s="83"/>
      <c r="D267" s="83"/>
      <c r="E267" s="83"/>
    </row>
    <row r="268" customFormat="false" ht="15.75" hidden="false" customHeight="true" outlineLevel="0" collapsed="false">
      <c r="C268" s="83"/>
      <c r="D268" s="83"/>
      <c r="E268" s="83"/>
    </row>
    <row r="269" customFormat="false" ht="15.75" hidden="false" customHeight="true" outlineLevel="0" collapsed="false">
      <c r="C269" s="83"/>
      <c r="D269" s="83"/>
      <c r="E269" s="83"/>
    </row>
    <row r="270" customFormat="false" ht="15.75" hidden="false" customHeight="true" outlineLevel="0" collapsed="false">
      <c r="C270" s="83"/>
      <c r="D270" s="83"/>
      <c r="E270" s="83"/>
    </row>
    <row r="271" customFormat="false" ht="15.75" hidden="false" customHeight="true" outlineLevel="0" collapsed="false">
      <c r="C271" s="83"/>
      <c r="D271" s="83"/>
      <c r="E271" s="83"/>
    </row>
    <row r="272" customFormat="false" ht="15.75" hidden="false" customHeight="true" outlineLevel="0" collapsed="false">
      <c r="C272" s="83"/>
      <c r="D272" s="83"/>
      <c r="E272" s="83"/>
    </row>
    <row r="273" customFormat="false" ht="15.75" hidden="false" customHeight="true" outlineLevel="0" collapsed="false">
      <c r="C273" s="83"/>
      <c r="D273" s="83"/>
      <c r="E273" s="83"/>
    </row>
    <row r="274" customFormat="false" ht="15.75" hidden="false" customHeight="true" outlineLevel="0" collapsed="false">
      <c r="C274" s="83"/>
      <c r="D274" s="83"/>
      <c r="E274" s="83"/>
    </row>
    <row r="275" customFormat="false" ht="15.75" hidden="false" customHeight="true" outlineLevel="0" collapsed="false">
      <c r="C275" s="83"/>
      <c r="D275" s="83"/>
      <c r="E275" s="83"/>
    </row>
    <row r="276" customFormat="false" ht="15.75" hidden="false" customHeight="true" outlineLevel="0" collapsed="false">
      <c r="C276" s="83"/>
      <c r="D276" s="83"/>
      <c r="E276" s="83"/>
    </row>
    <row r="277" customFormat="false" ht="15.75" hidden="false" customHeight="true" outlineLevel="0" collapsed="false">
      <c r="C277" s="83"/>
      <c r="D277" s="83"/>
      <c r="E277" s="83"/>
    </row>
    <row r="278" customFormat="false" ht="15.75" hidden="false" customHeight="true" outlineLevel="0" collapsed="false">
      <c r="C278" s="83"/>
      <c r="D278" s="83"/>
      <c r="E278" s="83"/>
    </row>
    <row r="279" customFormat="false" ht="15.75" hidden="false" customHeight="true" outlineLevel="0" collapsed="false">
      <c r="C279" s="83"/>
      <c r="D279" s="83"/>
      <c r="E279" s="83"/>
    </row>
    <row r="280" customFormat="false" ht="15.75" hidden="false" customHeight="true" outlineLevel="0" collapsed="false">
      <c r="C280" s="83"/>
      <c r="D280" s="83"/>
      <c r="E280" s="83"/>
    </row>
    <row r="281" customFormat="false" ht="15.75" hidden="false" customHeight="true" outlineLevel="0" collapsed="false">
      <c r="C281" s="83"/>
      <c r="D281" s="83"/>
      <c r="E281" s="83"/>
    </row>
    <row r="282" customFormat="false" ht="15.75" hidden="false" customHeight="true" outlineLevel="0" collapsed="false">
      <c r="C282" s="83"/>
      <c r="D282" s="83"/>
      <c r="E282" s="83"/>
    </row>
    <row r="283" customFormat="false" ht="15.75" hidden="false" customHeight="true" outlineLevel="0" collapsed="false">
      <c r="C283" s="83"/>
      <c r="D283" s="83"/>
      <c r="E283" s="83"/>
    </row>
    <row r="284" customFormat="false" ht="15.75" hidden="false" customHeight="true" outlineLevel="0" collapsed="false">
      <c r="C284" s="83"/>
      <c r="D284" s="83"/>
      <c r="E284" s="83"/>
    </row>
    <row r="285" customFormat="false" ht="15.75" hidden="false" customHeight="true" outlineLevel="0" collapsed="false">
      <c r="C285" s="83"/>
      <c r="D285" s="83"/>
      <c r="E285" s="83"/>
    </row>
    <row r="286" customFormat="false" ht="15.75" hidden="false" customHeight="true" outlineLevel="0" collapsed="false">
      <c r="C286" s="83"/>
      <c r="D286" s="83"/>
      <c r="E286" s="83"/>
    </row>
    <row r="287" customFormat="false" ht="15.75" hidden="false" customHeight="true" outlineLevel="0" collapsed="false">
      <c r="C287" s="83"/>
      <c r="D287" s="83"/>
      <c r="E287" s="83"/>
    </row>
    <row r="288" customFormat="false" ht="15.75" hidden="false" customHeight="true" outlineLevel="0" collapsed="false">
      <c r="C288" s="83"/>
      <c r="D288" s="83"/>
      <c r="E288" s="83"/>
    </row>
    <row r="289" customFormat="false" ht="15.75" hidden="false" customHeight="true" outlineLevel="0" collapsed="false">
      <c r="C289" s="83"/>
      <c r="D289" s="83"/>
      <c r="E289" s="83"/>
    </row>
    <row r="290" customFormat="false" ht="15.75" hidden="false" customHeight="true" outlineLevel="0" collapsed="false">
      <c r="C290" s="83"/>
      <c r="D290" s="83"/>
      <c r="E290" s="83"/>
    </row>
    <row r="291" customFormat="false" ht="15.75" hidden="false" customHeight="true" outlineLevel="0" collapsed="false">
      <c r="C291" s="83"/>
      <c r="D291" s="83"/>
      <c r="E291" s="83"/>
    </row>
    <row r="292" customFormat="false" ht="15.75" hidden="false" customHeight="true" outlineLevel="0" collapsed="false">
      <c r="C292" s="83"/>
      <c r="D292" s="83"/>
      <c r="E292" s="83"/>
    </row>
    <row r="293" customFormat="false" ht="15.75" hidden="false" customHeight="true" outlineLevel="0" collapsed="false">
      <c r="C293" s="83"/>
      <c r="D293" s="83"/>
      <c r="E293" s="83"/>
    </row>
    <row r="294" customFormat="false" ht="15.75" hidden="false" customHeight="true" outlineLevel="0" collapsed="false">
      <c r="C294" s="83"/>
      <c r="D294" s="83"/>
      <c r="E294" s="83"/>
    </row>
    <row r="295" customFormat="false" ht="15.75" hidden="false" customHeight="true" outlineLevel="0" collapsed="false">
      <c r="C295" s="83"/>
      <c r="D295" s="83"/>
      <c r="E295" s="83"/>
    </row>
    <row r="296" customFormat="false" ht="15.75" hidden="false" customHeight="true" outlineLevel="0" collapsed="false">
      <c r="C296" s="83"/>
      <c r="D296" s="83"/>
      <c r="E296" s="83"/>
    </row>
    <row r="297" customFormat="false" ht="15.75" hidden="false" customHeight="true" outlineLevel="0" collapsed="false">
      <c r="C297" s="83"/>
      <c r="D297" s="83"/>
      <c r="E297" s="83"/>
    </row>
    <row r="298" customFormat="false" ht="15.75" hidden="false" customHeight="true" outlineLevel="0" collapsed="false">
      <c r="C298" s="83"/>
      <c r="D298" s="83"/>
      <c r="E298" s="83"/>
    </row>
    <row r="299" customFormat="false" ht="15.75" hidden="false" customHeight="true" outlineLevel="0" collapsed="false">
      <c r="C299" s="83"/>
      <c r="D299" s="83"/>
      <c r="E299" s="83"/>
    </row>
    <row r="300" customFormat="false" ht="15.75" hidden="false" customHeight="true" outlineLevel="0" collapsed="false">
      <c r="C300" s="83"/>
      <c r="D300" s="83"/>
      <c r="E300" s="83"/>
    </row>
    <row r="301" customFormat="false" ht="15.75" hidden="false" customHeight="true" outlineLevel="0" collapsed="false">
      <c r="C301" s="83"/>
      <c r="D301" s="83"/>
      <c r="E301" s="83"/>
    </row>
    <row r="302" customFormat="false" ht="15.75" hidden="false" customHeight="true" outlineLevel="0" collapsed="false">
      <c r="C302" s="83"/>
      <c r="D302" s="83"/>
      <c r="E302" s="83"/>
    </row>
    <row r="303" customFormat="false" ht="15.75" hidden="false" customHeight="true" outlineLevel="0" collapsed="false">
      <c r="C303" s="83"/>
      <c r="D303" s="83"/>
      <c r="E303" s="83"/>
    </row>
    <row r="304" customFormat="false" ht="15.75" hidden="false" customHeight="true" outlineLevel="0" collapsed="false">
      <c r="C304" s="83"/>
      <c r="D304" s="83"/>
      <c r="E304" s="83"/>
    </row>
    <row r="305" customFormat="false" ht="15.75" hidden="false" customHeight="true" outlineLevel="0" collapsed="false">
      <c r="C305" s="83"/>
      <c r="D305" s="83"/>
      <c r="E305" s="83"/>
    </row>
    <row r="306" customFormat="false" ht="15.75" hidden="false" customHeight="true" outlineLevel="0" collapsed="false">
      <c r="C306" s="83"/>
      <c r="D306" s="83"/>
      <c r="E306" s="83"/>
    </row>
    <row r="307" customFormat="false" ht="15.75" hidden="false" customHeight="true" outlineLevel="0" collapsed="false">
      <c r="C307" s="83"/>
      <c r="D307" s="83"/>
      <c r="E307" s="83"/>
    </row>
    <row r="308" customFormat="false" ht="15.75" hidden="false" customHeight="true" outlineLevel="0" collapsed="false">
      <c r="C308" s="83"/>
      <c r="D308" s="83"/>
      <c r="E308" s="83"/>
    </row>
    <row r="309" customFormat="false" ht="15.75" hidden="false" customHeight="true" outlineLevel="0" collapsed="false">
      <c r="C309" s="83"/>
      <c r="D309" s="83"/>
      <c r="E309" s="83"/>
    </row>
    <row r="310" customFormat="false" ht="15.75" hidden="false" customHeight="true" outlineLevel="0" collapsed="false">
      <c r="C310" s="83"/>
      <c r="D310" s="83"/>
      <c r="E310" s="83"/>
    </row>
    <row r="311" customFormat="false" ht="15.75" hidden="false" customHeight="true" outlineLevel="0" collapsed="false">
      <c r="C311" s="83"/>
      <c r="D311" s="83"/>
      <c r="E311" s="83"/>
    </row>
    <row r="312" customFormat="false" ht="15.75" hidden="false" customHeight="true" outlineLevel="0" collapsed="false">
      <c r="C312" s="83"/>
      <c r="D312" s="83"/>
      <c r="E312" s="83"/>
    </row>
    <row r="313" customFormat="false" ht="15.75" hidden="false" customHeight="true" outlineLevel="0" collapsed="false">
      <c r="C313" s="83"/>
      <c r="D313" s="83"/>
      <c r="E313" s="83"/>
    </row>
    <row r="314" customFormat="false" ht="15.75" hidden="false" customHeight="true" outlineLevel="0" collapsed="false">
      <c r="C314" s="83"/>
      <c r="D314" s="83"/>
      <c r="E314" s="83"/>
    </row>
    <row r="315" customFormat="false" ht="15.75" hidden="false" customHeight="true" outlineLevel="0" collapsed="false">
      <c r="C315" s="83"/>
      <c r="D315" s="83"/>
      <c r="E315" s="83"/>
    </row>
    <row r="316" customFormat="false" ht="15.75" hidden="false" customHeight="true" outlineLevel="0" collapsed="false">
      <c r="C316" s="83"/>
      <c r="D316" s="83"/>
      <c r="E316" s="83"/>
    </row>
    <row r="317" customFormat="false" ht="15.75" hidden="false" customHeight="true" outlineLevel="0" collapsed="false">
      <c r="C317" s="83"/>
      <c r="D317" s="83"/>
      <c r="E317" s="83"/>
    </row>
    <row r="318" customFormat="false" ht="15.75" hidden="false" customHeight="true" outlineLevel="0" collapsed="false">
      <c r="C318" s="83"/>
      <c r="D318" s="83"/>
      <c r="E318" s="83"/>
    </row>
    <row r="319" customFormat="false" ht="15.75" hidden="false" customHeight="true" outlineLevel="0" collapsed="false">
      <c r="C319" s="83"/>
      <c r="D319" s="83"/>
      <c r="E319" s="83"/>
    </row>
    <row r="320" customFormat="false" ht="15.75" hidden="false" customHeight="true" outlineLevel="0" collapsed="false">
      <c r="C320" s="83"/>
      <c r="D320" s="83"/>
      <c r="E320" s="83"/>
    </row>
    <row r="321" customFormat="false" ht="15.75" hidden="false" customHeight="true" outlineLevel="0" collapsed="false">
      <c r="C321" s="83"/>
      <c r="D321" s="83"/>
      <c r="E321" s="83"/>
    </row>
    <row r="322" customFormat="false" ht="15.75" hidden="false" customHeight="true" outlineLevel="0" collapsed="false">
      <c r="C322" s="83"/>
      <c r="D322" s="83"/>
      <c r="E322" s="83"/>
    </row>
    <row r="323" customFormat="false" ht="15.75" hidden="false" customHeight="true" outlineLevel="0" collapsed="false">
      <c r="C323" s="83"/>
      <c r="D323" s="83"/>
      <c r="E323" s="83"/>
    </row>
    <row r="324" customFormat="false" ht="15.75" hidden="false" customHeight="true" outlineLevel="0" collapsed="false">
      <c r="C324" s="83"/>
      <c r="D324" s="83"/>
      <c r="E324" s="83"/>
    </row>
    <row r="325" customFormat="false" ht="15.75" hidden="false" customHeight="true" outlineLevel="0" collapsed="false">
      <c r="C325" s="83"/>
      <c r="D325" s="83"/>
      <c r="E325" s="83"/>
    </row>
    <row r="326" customFormat="false" ht="15.75" hidden="false" customHeight="true" outlineLevel="0" collapsed="false">
      <c r="C326" s="83"/>
      <c r="D326" s="83"/>
      <c r="E326" s="83"/>
    </row>
    <row r="327" customFormat="false" ht="15.75" hidden="false" customHeight="true" outlineLevel="0" collapsed="false">
      <c r="C327" s="83"/>
      <c r="D327" s="83"/>
      <c r="E327" s="83"/>
    </row>
    <row r="328" customFormat="false" ht="15.75" hidden="false" customHeight="true" outlineLevel="0" collapsed="false">
      <c r="C328" s="83"/>
      <c r="D328" s="83"/>
      <c r="E328" s="83"/>
    </row>
    <row r="329" customFormat="false" ht="15.75" hidden="false" customHeight="true" outlineLevel="0" collapsed="false">
      <c r="C329" s="83"/>
      <c r="D329" s="83"/>
      <c r="E329" s="83"/>
    </row>
    <row r="330" customFormat="false" ht="15.75" hidden="false" customHeight="true" outlineLevel="0" collapsed="false">
      <c r="C330" s="83"/>
      <c r="D330" s="83"/>
      <c r="E330" s="83"/>
    </row>
    <row r="331" customFormat="false" ht="15.75" hidden="false" customHeight="true" outlineLevel="0" collapsed="false">
      <c r="C331" s="83"/>
      <c r="D331" s="83"/>
      <c r="E331" s="83"/>
    </row>
    <row r="332" customFormat="false" ht="15.75" hidden="false" customHeight="true" outlineLevel="0" collapsed="false">
      <c r="C332" s="83"/>
      <c r="D332" s="83"/>
      <c r="E332" s="83"/>
    </row>
    <row r="333" customFormat="false" ht="15.75" hidden="false" customHeight="true" outlineLevel="0" collapsed="false">
      <c r="C333" s="83"/>
      <c r="D333" s="83"/>
      <c r="E333" s="83"/>
    </row>
    <row r="334" customFormat="false" ht="15.75" hidden="false" customHeight="true" outlineLevel="0" collapsed="false">
      <c r="C334" s="83"/>
      <c r="D334" s="83"/>
      <c r="E334" s="83"/>
    </row>
    <row r="335" customFormat="false" ht="15.75" hidden="false" customHeight="true" outlineLevel="0" collapsed="false">
      <c r="C335" s="83"/>
      <c r="D335" s="83"/>
      <c r="E335" s="83"/>
    </row>
    <row r="336" customFormat="false" ht="15.75" hidden="false" customHeight="true" outlineLevel="0" collapsed="false">
      <c r="C336" s="83"/>
      <c r="D336" s="83"/>
      <c r="E336" s="83"/>
    </row>
    <row r="337" customFormat="false" ht="15.75" hidden="false" customHeight="true" outlineLevel="0" collapsed="false">
      <c r="C337" s="83"/>
      <c r="D337" s="83"/>
      <c r="E337" s="83"/>
    </row>
    <row r="338" customFormat="false" ht="15.75" hidden="false" customHeight="true" outlineLevel="0" collapsed="false">
      <c r="C338" s="83"/>
      <c r="D338" s="83"/>
      <c r="E338" s="83"/>
    </row>
    <row r="339" customFormat="false" ht="15.75" hidden="false" customHeight="true" outlineLevel="0" collapsed="false">
      <c r="C339" s="83"/>
      <c r="D339" s="83"/>
      <c r="E339" s="83"/>
    </row>
    <row r="340" customFormat="false" ht="15.75" hidden="false" customHeight="true" outlineLevel="0" collapsed="false">
      <c r="C340" s="83"/>
      <c r="D340" s="83"/>
      <c r="E340" s="83"/>
    </row>
    <row r="341" customFormat="false" ht="15.75" hidden="false" customHeight="true" outlineLevel="0" collapsed="false">
      <c r="C341" s="83"/>
      <c r="D341" s="83"/>
      <c r="E341" s="83"/>
    </row>
    <row r="342" customFormat="false" ht="15.75" hidden="false" customHeight="true" outlineLevel="0" collapsed="false">
      <c r="C342" s="83"/>
      <c r="D342" s="83"/>
      <c r="E342" s="83"/>
    </row>
    <row r="343" customFormat="false" ht="15.75" hidden="false" customHeight="true" outlineLevel="0" collapsed="false">
      <c r="C343" s="83"/>
      <c r="D343" s="83"/>
      <c r="E343" s="83"/>
    </row>
    <row r="344" customFormat="false" ht="15.75" hidden="false" customHeight="true" outlineLevel="0" collapsed="false">
      <c r="C344" s="83"/>
      <c r="D344" s="83"/>
      <c r="E344" s="83"/>
    </row>
    <row r="345" customFormat="false" ht="15.75" hidden="false" customHeight="true" outlineLevel="0" collapsed="false">
      <c r="C345" s="83"/>
      <c r="D345" s="83"/>
      <c r="E345" s="83"/>
    </row>
    <row r="346" customFormat="false" ht="15.75" hidden="false" customHeight="true" outlineLevel="0" collapsed="false">
      <c r="C346" s="83"/>
      <c r="D346" s="83"/>
      <c r="E346" s="83"/>
    </row>
    <row r="347" customFormat="false" ht="15.75" hidden="false" customHeight="true" outlineLevel="0" collapsed="false">
      <c r="C347" s="83"/>
      <c r="D347" s="83"/>
      <c r="E347" s="83"/>
    </row>
    <row r="348" customFormat="false" ht="15.75" hidden="false" customHeight="true" outlineLevel="0" collapsed="false">
      <c r="C348" s="83"/>
      <c r="D348" s="83"/>
      <c r="E348" s="83"/>
    </row>
    <row r="349" customFormat="false" ht="15.75" hidden="false" customHeight="true" outlineLevel="0" collapsed="false">
      <c r="C349" s="83"/>
      <c r="D349" s="83"/>
      <c r="E349" s="83"/>
    </row>
    <row r="350" customFormat="false" ht="15.75" hidden="false" customHeight="true" outlineLevel="0" collapsed="false">
      <c r="C350" s="83"/>
      <c r="D350" s="83"/>
      <c r="E350" s="83"/>
    </row>
    <row r="351" customFormat="false" ht="15.75" hidden="false" customHeight="true" outlineLevel="0" collapsed="false">
      <c r="C351" s="83"/>
      <c r="D351" s="83"/>
      <c r="E351" s="83"/>
    </row>
    <row r="352" customFormat="false" ht="15.75" hidden="false" customHeight="true" outlineLevel="0" collapsed="false">
      <c r="C352" s="83"/>
      <c r="D352" s="83"/>
      <c r="E352" s="83"/>
    </row>
    <row r="353" customFormat="false" ht="15.75" hidden="false" customHeight="true" outlineLevel="0" collapsed="false">
      <c r="C353" s="83"/>
      <c r="D353" s="83"/>
      <c r="E353" s="83"/>
    </row>
    <row r="354" customFormat="false" ht="15.75" hidden="false" customHeight="true" outlineLevel="0" collapsed="false">
      <c r="C354" s="83"/>
      <c r="D354" s="83"/>
      <c r="E354" s="83"/>
    </row>
    <row r="355" customFormat="false" ht="15.75" hidden="false" customHeight="true" outlineLevel="0" collapsed="false">
      <c r="C355" s="83"/>
      <c r="D355" s="83"/>
      <c r="E355" s="83"/>
    </row>
    <row r="356" customFormat="false" ht="15.75" hidden="false" customHeight="true" outlineLevel="0" collapsed="false">
      <c r="C356" s="83"/>
      <c r="D356" s="83"/>
      <c r="E356" s="83"/>
    </row>
    <row r="357" customFormat="false" ht="15.75" hidden="false" customHeight="true" outlineLevel="0" collapsed="false">
      <c r="C357" s="83"/>
      <c r="D357" s="83"/>
      <c r="E357" s="83"/>
    </row>
    <row r="358" customFormat="false" ht="15.75" hidden="false" customHeight="true" outlineLevel="0" collapsed="false">
      <c r="C358" s="83"/>
      <c r="D358" s="83"/>
      <c r="E358" s="83"/>
    </row>
    <row r="359" customFormat="false" ht="15.75" hidden="false" customHeight="true" outlineLevel="0" collapsed="false">
      <c r="C359" s="83"/>
      <c r="D359" s="83"/>
      <c r="E359" s="83"/>
    </row>
    <row r="360" customFormat="false" ht="15.75" hidden="false" customHeight="true" outlineLevel="0" collapsed="false">
      <c r="C360" s="83"/>
      <c r="D360" s="83"/>
      <c r="E360" s="83"/>
    </row>
    <row r="361" customFormat="false" ht="15.75" hidden="false" customHeight="true" outlineLevel="0" collapsed="false">
      <c r="C361" s="83"/>
      <c r="D361" s="83"/>
      <c r="E361" s="83"/>
    </row>
    <row r="362" customFormat="false" ht="15.75" hidden="false" customHeight="true" outlineLevel="0" collapsed="false">
      <c r="C362" s="83"/>
      <c r="D362" s="83"/>
      <c r="E362" s="83"/>
    </row>
    <row r="363" customFormat="false" ht="15.75" hidden="false" customHeight="true" outlineLevel="0" collapsed="false">
      <c r="C363" s="83"/>
      <c r="D363" s="83"/>
      <c r="E363" s="83"/>
    </row>
    <row r="364" customFormat="false" ht="15.75" hidden="false" customHeight="true" outlineLevel="0" collapsed="false">
      <c r="C364" s="83"/>
      <c r="D364" s="83"/>
      <c r="E364" s="83"/>
    </row>
    <row r="365" customFormat="false" ht="15.75" hidden="false" customHeight="true" outlineLevel="0" collapsed="false">
      <c r="C365" s="83"/>
      <c r="D365" s="83"/>
      <c r="E365" s="83"/>
    </row>
    <row r="366" customFormat="false" ht="15.75" hidden="false" customHeight="true" outlineLevel="0" collapsed="false">
      <c r="C366" s="83"/>
      <c r="D366" s="83"/>
      <c r="E366" s="83"/>
    </row>
    <row r="367" customFormat="false" ht="15.75" hidden="false" customHeight="true" outlineLevel="0" collapsed="false">
      <c r="C367" s="83"/>
      <c r="D367" s="83"/>
      <c r="E367" s="83"/>
    </row>
    <row r="368" customFormat="false" ht="15.75" hidden="false" customHeight="true" outlineLevel="0" collapsed="false">
      <c r="C368" s="83"/>
      <c r="D368" s="83"/>
      <c r="E368" s="83"/>
    </row>
    <row r="369" customFormat="false" ht="15.75" hidden="false" customHeight="true" outlineLevel="0" collapsed="false">
      <c r="C369" s="83"/>
      <c r="D369" s="83"/>
      <c r="E369" s="83"/>
    </row>
    <row r="370" customFormat="false" ht="15.75" hidden="false" customHeight="true" outlineLevel="0" collapsed="false">
      <c r="C370" s="83"/>
      <c r="D370" s="83"/>
      <c r="E370" s="83"/>
    </row>
    <row r="371" customFormat="false" ht="15.75" hidden="false" customHeight="true" outlineLevel="0" collapsed="false">
      <c r="C371" s="83"/>
      <c r="D371" s="83"/>
      <c r="E371" s="83"/>
    </row>
    <row r="372" customFormat="false" ht="15.75" hidden="false" customHeight="true" outlineLevel="0" collapsed="false">
      <c r="C372" s="83"/>
      <c r="D372" s="83"/>
      <c r="E372" s="83"/>
    </row>
    <row r="373" customFormat="false" ht="15.75" hidden="false" customHeight="true" outlineLevel="0" collapsed="false">
      <c r="C373" s="83"/>
      <c r="D373" s="83"/>
      <c r="E373" s="83"/>
    </row>
    <row r="374" customFormat="false" ht="15.75" hidden="false" customHeight="true" outlineLevel="0" collapsed="false">
      <c r="C374" s="83"/>
      <c r="D374" s="83"/>
      <c r="E374" s="83"/>
    </row>
    <row r="375" customFormat="false" ht="15.75" hidden="false" customHeight="true" outlineLevel="0" collapsed="false">
      <c r="C375" s="83"/>
      <c r="D375" s="83"/>
      <c r="E375" s="83"/>
    </row>
    <row r="376" customFormat="false" ht="15.75" hidden="false" customHeight="true" outlineLevel="0" collapsed="false">
      <c r="C376" s="83"/>
      <c r="D376" s="83"/>
      <c r="E376" s="83"/>
    </row>
    <row r="377" customFormat="false" ht="15.75" hidden="false" customHeight="true" outlineLevel="0" collapsed="false">
      <c r="C377" s="83"/>
      <c r="D377" s="83"/>
      <c r="E377" s="83"/>
    </row>
    <row r="378" customFormat="false" ht="15.75" hidden="false" customHeight="true" outlineLevel="0" collapsed="false">
      <c r="C378" s="83"/>
      <c r="D378" s="83"/>
      <c r="E378" s="83"/>
    </row>
    <row r="379" customFormat="false" ht="15.75" hidden="false" customHeight="true" outlineLevel="0" collapsed="false">
      <c r="C379" s="83"/>
      <c r="D379" s="83"/>
      <c r="E379" s="83"/>
    </row>
    <row r="380" customFormat="false" ht="15.75" hidden="false" customHeight="true" outlineLevel="0" collapsed="false">
      <c r="C380" s="83"/>
      <c r="D380" s="83"/>
      <c r="E380" s="83"/>
    </row>
    <row r="381" customFormat="false" ht="15.75" hidden="false" customHeight="true" outlineLevel="0" collapsed="false">
      <c r="C381" s="83"/>
      <c r="D381" s="83"/>
      <c r="E381" s="83"/>
    </row>
    <row r="382" customFormat="false" ht="15.75" hidden="false" customHeight="true" outlineLevel="0" collapsed="false">
      <c r="C382" s="83"/>
      <c r="D382" s="83"/>
      <c r="E382" s="83"/>
    </row>
    <row r="383" customFormat="false" ht="15.75" hidden="false" customHeight="true" outlineLevel="0" collapsed="false">
      <c r="C383" s="83"/>
      <c r="D383" s="83"/>
      <c r="E383" s="83"/>
    </row>
    <row r="384" customFormat="false" ht="15.75" hidden="false" customHeight="true" outlineLevel="0" collapsed="false">
      <c r="C384" s="83"/>
      <c r="D384" s="83"/>
      <c r="E384" s="83"/>
    </row>
    <row r="385" customFormat="false" ht="15.75" hidden="false" customHeight="true" outlineLevel="0" collapsed="false">
      <c r="C385" s="83"/>
      <c r="D385" s="83"/>
      <c r="E385" s="83"/>
    </row>
    <row r="386" customFormat="false" ht="15.75" hidden="false" customHeight="true" outlineLevel="0" collapsed="false">
      <c r="C386" s="83"/>
      <c r="D386" s="83"/>
      <c r="E386" s="83"/>
    </row>
    <row r="387" customFormat="false" ht="15.75" hidden="false" customHeight="true" outlineLevel="0" collapsed="false">
      <c r="C387" s="83"/>
      <c r="D387" s="83"/>
      <c r="E387" s="83"/>
    </row>
    <row r="388" customFormat="false" ht="15.75" hidden="false" customHeight="true" outlineLevel="0" collapsed="false">
      <c r="C388" s="83"/>
      <c r="D388" s="83"/>
      <c r="E388" s="83"/>
    </row>
    <row r="389" customFormat="false" ht="15.75" hidden="false" customHeight="true" outlineLevel="0" collapsed="false">
      <c r="C389" s="83"/>
      <c r="D389" s="83"/>
      <c r="E389" s="83"/>
    </row>
    <row r="390" customFormat="false" ht="15.75" hidden="false" customHeight="true" outlineLevel="0" collapsed="false">
      <c r="C390" s="83"/>
      <c r="D390" s="83"/>
      <c r="E390" s="83"/>
    </row>
    <row r="391" customFormat="false" ht="15.75" hidden="false" customHeight="true" outlineLevel="0" collapsed="false">
      <c r="C391" s="83"/>
      <c r="D391" s="83"/>
      <c r="E391" s="83"/>
    </row>
    <row r="392" customFormat="false" ht="15.75" hidden="false" customHeight="true" outlineLevel="0" collapsed="false">
      <c r="C392" s="83"/>
      <c r="D392" s="83"/>
      <c r="E392" s="83"/>
    </row>
    <row r="393" customFormat="false" ht="15.75" hidden="false" customHeight="true" outlineLevel="0" collapsed="false">
      <c r="C393" s="83"/>
      <c r="D393" s="83"/>
      <c r="E393" s="83"/>
    </row>
    <row r="394" customFormat="false" ht="15.75" hidden="false" customHeight="true" outlineLevel="0" collapsed="false">
      <c r="C394" s="83"/>
      <c r="D394" s="83"/>
      <c r="E394" s="83"/>
    </row>
    <row r="395" customFormat="false" ht="15.75" hidden="false" customHeight="true" outlineLevel="0" collapsed="false">
      <c r="C395" s="83"/>
      <c r="D395" s="83"/>
      <c r="E395" s="83"/>
    </row>
    <row r="396" customFormat="false" ht="15.75" hidden="false" customHeight="true" outlineLevel="0" collapsed="false">
      <c r="C396" s="83"/>
      <c r="D396" s="83"/>
      <c r="E396" s="83"/>
    </row>
    <row r="397" customFormat="false" ht="15.75" hidden="false" customHeight="true" outlineLevel="0" collapsed="false">
      <c r="C397" s="83"/>
      <c r="D397" s="83"/>
      <c r="E397" s="83"/>
    </row>
    <row r="398" customFormat="false" ht="15.75" hidden="false" customHeight="true" outlineLevel="0" collapsed="false">
      <c r="C398" s="83"/>
      <c r="D398" s="83"/>
      <c r="E398" s="83"/>
    </row>
    <row r="399" customFormat="false" ht="15.75" hidden="false" customHeight="true" outlineLevel="0" collapsed="false">
      <c r="C399" s="83"/>
      <c r="D399" s="83"/>
      <c r="E399" s="83"/>
    </row>
    <row r="400" customFormat="false" ht="15.75" hidden="false" customHeight="true" outlineLevel="0" collapsed="false">
      <c r="C400" s="83"/>
      <c r="D400" s="83"/>
      <c r="E400" s="83"/>
    </row>
    <row r="401" customFormat="false" ht="15.75" hidden="false" customHeight="true" outlineLevel="0" collapsed="false">
      <c r="C401" s="83"/>
      <c r="D401" s="83"/>
      <c r="E401" s="83"/>
    </row>
    <row r="402" customFormat="false" ht="15.75" hidden="false" customHeight="true" outlineLevel="0" collapsed="false">
      <c r="C402" s="83"/>
      <c r="D402" s="83"/>
      <c r="E402" s="83"/>
    </row>
    <row r="403" customFormat="false" ht="15.75" hidden="false" customHeight="true" outlineLevel="0" collapsed="false">
      <c r="C403" s="83"/>
      <c r="D403" s="83"/>
      <c r="E403" s="83"/>
    </row>
    <row r="404" customFormat="false" ht="15.75" hidden="false" customHeight="true" outlineLevel="0" collapsed="false">
      <c r="C404" s="83"/>
      <c r="D404" s="83"/>
      <c r="E404" s="83"/>
    </row>
    <row r="405" customFormat="false" ht="15.75" hidden="false" customHeight="true" outlineLevel="0" collapsed="false">
      <c r="C405" s="83"/>
      <c r="D405" s="83"/>
      <c r="E405" s="83"/>
    </row>
    <row r="406" customFormat="false" ht="15.75" hidden="false" customHeight="true" outlineLevel="0" collapsed="false">
      <c r="C406" s="83"/>
      <c r="D406" s="83"/>
      <c r="E406" s="83"/>
    </row>
    <row r="407" customFormat="false" ht="15.75" hidden="false" customHeight="true" outlineLevel="0" collapsed="false">
      <c r="C407" s="83"/>
      <c r="D407" s="83"/>
      <c r="E407" s="83"/>
    </row>
    <row r="408" customFormat="false" ht="15.75" hidden="false" customHeight="true" outlineLevel="0" collapsed="false">
      <c r="C408" s="83"/>
      <c r="D408" s="83"/>
      <c r="E408" s="83"/>
    </row>
    <row r="409" customFormat="false" ht="15.75" hidden="false" customHeight="true" outlineLevel="0" collapsed="false">
      <c r="C409" s="83"/>
      <c r="D409" s="83"/>
      <c r="E409" s="83"/>
    </row>
    <row r="410" customFormat="false" ht="15.75" hidden="false" customHeight="true" outlineLevel="0" collapsed="false">
      <c r="C410" s="83"/>
      <c r="D410" s="83"/>
      <c r="E410" s="83"/>
    </row>
    <row r="411" customFormat="false" ht="15.75" hidden="false" customHeight="true" outlineLevel="0" collapsed="false">
      <c r="C411" s="83"/>
      <c r="D411" s="83"/>
      <c r="E411" s="83"/>
    </row>
    <row r="412" customFormat="false" ht="15.75" hidden="false" customHeight="true" outlineLevel="0" collapsed="false">
      <c r="C412" s="83"/>
      <c r="D412" s="83"/>
      <c r="E412" s="83"/>
    </row>
    <row r="413" customFormat="false" ht="15.75" hidden="false" customHeight="true" outlineLevel="0" collapsed="false">
      <c r="C413" s="83"/>
      <c r="D413" s="83"/>
      <c r="E413" s="83"/>
    </row>
    <row r="414" customFormat="false" ht="15.75" hidden="false" customHeight="true" outlineLevel="0" collapsed="false">
      <c r="C414" s="83"/>
      <c r="D414" s="83"/>
      <c r="E414" s="83"/>
    </row>
    <row r="415" customFormat="false" ht="15.75" hidden="false" customHeight="true" outlineLevel="0" collapsed="false">
      <c r="C415" s="83"/>
      <c r="D415" s="83"/>
      <c r="E415" s="83"/>
    </row>
    <row r="416" customFormat="false" ht="15.75" hidden="false" customHeight="true" outlineLevel="0" collapsed="false">
      <c r="C416" s="83"/>
      <c r="D416" s="83"/>
      <c r="E416" s="83"/>
    </row>
    <row r="417" customFormat="false" ht="15.75" hidden="false" customHeight="true" outlineLevel="0" collapsed="false">
      <c r="C417" s="83"/>
      <c r="D417" s="83"/>
      <c r="E417" s="83"/>
    </row>
    <row r="418" customFormat="false" ht="15.75" hidden="false" customHeight="true" outlineLevel="0" collapsed="false">
      <c r="C418" s="83"/>
      <c r="D418" s="83"/>
      <c r="E418" s="83"/>
    </row>
    <row r="419" customFormat="false" ht="15.75" hidden="false" customHeight="true" outlineLevel="0" collapsed="false">
      <c r="C419" s="83"/>
      <c r="D419" s="83"/>
      <c r="E419" s="83"/>
    </row>
    <row r="420" customFormat="false" ht="15.75" hidden="false" customHeight="true" outlineLevel="0" collapsed="false">
      <c r="C420" s="83"/>
      <c r="D420" s="83"/>
      <c r="E420" s="83"/>
    </row>
    <row r="421" customFormat="false" ht="15.75" hidden="false" customHeight="true" outlineLevel="0" collapsed="false">
      <c r="C421" s="83"/>
      <c r="D421" s="83"/>
      <c r="E421" s="83"/>
    </row>
    <row r="422" customFormat="false" ht="15.75" hidden="false" customHeight="true" outlineLevel="0" collapsed="false">
      <c r="C422" s="83"/>
      <c r="D422" s="83"/>
      <c r="E422" s="83"/>
    </row>
    <row r="423" customFormat="false" ht="15.75" hidden="false" customHeight="true" outlineLevel="0" collapsed="false">
      <c r="C423" s="83"/>
      <c r="D423" s="83"/>
      <c r="E423" s="83"/>
    </row>
    <row r="424" customFormat="false" ht="15.75" hidden="false" customHeight="true" outlineLevel="0" collapsed="false">
      <c r="C424" s="83"/>
      <c r="D424" s="83"/>
      <c r="E424" s="83"/>
    </row>
    <row r="425" customFormat="false" ht="15.75" hidden="false" customHeight="true" outlineLevel="0" collapsed="false">
      <c r="C425" s="83"/>
      <c r="D425" s="83"/>
      <c r="E425" s="83"/>
    </row>
    <row r="426" customFormat="false" ht="15.75" hidden="false" customHeight="true" outlineLevel="0" collapsed="false">
      <c r="C426" s="83"/>
      <c r="D426" s="83"/>
      <c r="E426" s="83"/>
    </row>
    <row r="427" customFormat="false" ht="15.75" hidden="false" customHeight="true" outlineLevel="0" collapsed="false">
      <c r="C427" s="83"/>
      <c r="D427" s="83"/>
      <c r="E427" s="83"/>
    </row>
    <row r="428" customFormat="false" ht="15.75" hidden="false" customHeight="true" outlineLevel="0" collapsed="false">
      <c r="C428" s="83"/>
      <c r="D428" s="83"/>
      <c r="E428" s="83"/>
    </row>
    <row r="429" customFormat="false" ht="15.75" hidden="false" customHeight="true" outlineLevel="0" collapsed="false">
      <c r="C429" s="83"/>
      <c r="D429" s="83"/>
      <c r="E429" s="83"/>
    </row>
    <row r="430" customFormat="false" ht="15.75" hidden="false" customHeight="true" outlineLevel="0" collapsed="false">
      <c r="C430" s="83"/>
      <c r="D430" s="83"/>
      <c r="E430" s="83"/>
    </row>
    <row r="431" customFormat="false" ht="15.75" hidden="false" customHeight="true" outlineLevel="0" collapsed="false">
      <c r="C431" s="83"/>
      <c r="D431" s="83"/>
      <c r="E431" s="83"/>
    </row>
    <row r="432" customFormat="false" ht="15.75" hidden="false" customHeight="true" outlineLevel="0" collapsed="false">
      <c r="C432" s="83"/>
      <c r="D432" s="83"/>
      <c r="E432" s="83"/>
    </row>
    <row r="433" customFormat="false" ht="15.75" hidden="false" customHeight="true" outlineLevel="0" collapsed="false">
      <c r="C433" s="83"/>
      <c r="D433" s="83"/>
      <c r="E433" s="83"/>
    </row>
    <row r="434" customFormat="false" ht="15.75" hidden="false" customHeight="true" outlineLevel="0" collapsed="false">
      <c r="C434" s="83"/>
      <c r="D434" s="83"/>
      <c r="E434" s="83"/>
    </row>
    <row r="435" customFormat="false" ht="15.75" hidden="false" customHeight="true" outlineLevel="0" collapsed="false">
      <c r="C435" s="83"/>
      <c r="D435" s="83"/>
      <c r="E435" s="83"/>
    </row>
    <row r="436" customFormat="false" ht="15.75" hidden="false" customHeight="true" outlineLevel="0" collapsed="false">
      <c r="C436" s="83"/>
      <c r="D436" s="83"/>
      <c r="E436" s="83"/>
    </row>
    <row r="437" customFormat="false" ht="15.75" hidden="false" customHeight="true" outlineLevel="0" collapsed="false">
      <c r="C437" s="83"/>
      <c r="D437" s="83"/>
      <c r="E437" s="83"/>
    </row>
    <row r="438" customFormat="false" ht="15.75" hidden="false" customHeight="true" outlineLevel="0" collapsed="false">
      <c r="C438" s="83"/>
      <c r="D438" s="83"/>
      <c r="E438" s="83"/>
    </row>
    <row r="439" customFormat="false" ht="15.75" hidden="false" customHeight="true" outlineLevel="0" collapsed="false">
      <c r="C439" s="83"/>
      <c r="D439" s="83"/>
      <c r="E439" s="83"/>
    </row>
    <row r="440" customFormat="false" ht="15.75" hidden="false" customHeight="true" outlineLevel="0" collapsed="false">
      <c r="C440" s="83"/>
      <c r="D440" s="83"/>
      <c r="E440" s="83"/>
    </row>
    <row r="441" customFormat="false" ht="15.75" hidden="false" customHeight="true" outlineLevel="0" collapsed="false">
      <c r="C441" s="83"/>
      <c r="D441" s="83"/>
      <c r="E441" s="83"/>
    </row>
    <row r="442" customFormat="false" ht="15.75" hidden="false" customHeight="true" outlineLevel="0" collapsed="false">
      <c r="C442" s="83"/>
      <c r="D442" s="83"/>
      <c r="E442" s="83"/>
    </row>
    <row r="443" customFormat="false" ht="15.75" hidden="false" customHeight="true" outlineLevel="0" collapsed="false">
      <c r="C443" s="83"/>
      <c r="D443" s="83"/>
      <c r="E443" s="83"/>
    </row>
    <row r="444" customFormat="false" ht="15.75" hidden="false" customHeight="true" outlineLevel="0" collapsed="false">
      <c r="C444" s="83"/>
      <c r="D444" s="83"/>
      <c r="E444" s="83"/>
    </row>
    <row r="445" customFormat="false" ht="15.75" hidden="false" customHeight="true" outlineLevel="0" collapsed="false">
      <c r="C445" s="83"/>
      <c r="D445" s="83"/>
      <c r="E445" s="83"/>
    </row>
    <row r="446" customFormat="false" ht="15.75" hidden="false" customHeight="true" outlineLevel="0" collapsed="false">
      <c r="C446" s="83"/>
      <c r="D446" s="83"/>
      <c r="E446" s="83"/>
    </row>
    <row r="447" customFormat="false" ht="15.75" hidden="false" customHeight="true" outlineLevel="0" collapsed="false">
      <c r="C447" s="83"/>
      <c r="D447" s="83"/>
      <c r="E447" s="83"/>
    </row>
    <row r="448" customFormat="false" ht="15.75" hidden="false" customHeight="true" outlineLevel="0" collapsed="false">
      <c r="C448" s="83"/>
      <c r="D448" s="83"/>
      <c r="E448" s="83"/>
    </row>
    <row r="449" customFormat="false" ht="15.75" hidden="false" customHeight="true" outlineLevel="0" collapsed="false">
      <c r="C449" s="83"/>
      <c r="D449" s="83"/>
      <c r="E449" s="83"/>
    </row>
    <row r="450" customFormat="false" ht="15.75" hidden="false" customHeight="true" outlineLevel="0" collapsed="false">
      <c r="C450" s="83"/>
      <c r="D450" s="83"/>
      <c r="E450" s="83"/>
    </row>
    <row r="451" customFormat="false" ht="15.75" hidden="false" customHeight="true" outlineLevel="0" collapsed="false">
      <c r="C451" s="83"/>
      <c r="D451" s="83"/>
      <c r="E451" s="83"/>
    </row>
    <row r="452" customFormat="false" ht="15.75" hidden="false" customHeight="true" outlineLevel="0" collapsed="false">
      <c r="C452" s="83"/>
      <c r="D452" s="83"/>
      <c r="E452" s="83"/>
    </row>
    <row r="453" customFormat="false" ht="15.75" hidden="false" customHeight="true" outlineLevel="0" collapsed="false">
      <c r="C453" s="83"/>
      <c r="D453" s="83"/>
      <c r="E453" s="83"/>
    </row>
    <row r="454" customFormat="false" ht="15.75" hidden="false" customHeight="true" outlineLevel="0" collapsed="false">
      <c r="C454" s="83"/>
      <c r="D454" s="83"/>
      <c r="E454" s="83"/>
    </row>
    <row r="455" customFormat="false" ht="15.75" hidden="false" customHeight="true" outlineLevel="0" collapsed="false">
      <c r="C455" s="83"/>
      <c r="D455" s="83"/>
      <c r="E455" s="83"/>
    </row>
    <row r="456" customFormat="false" ht="15.75" hidden="false" customHeight="true" outlineLevel="0" collapsed="false">
      <c r="C456" s="83"/>
      <c r="D456" s="83"/>
      <c r="E456" s="83"/>
    </row>
    <row r="457" customFormat="false" ht="15.75" hidden="false" customHeight="true" outlineLevel="0" collapsed="false">
      <c r="C457" s="83"/>
      <c r="D457" s="83"/>
      <c r="E457" s="83"/>
    </row>
    <row r="458" customFormat="false" ht="15.75" hidden="false" customHeight="true" outlineLevel="0" collapsed="false">
      <c r="C458" s="83"/>
      <c r="D458" s="83"/>
      <c r="E458" s="83"/>
    </row>
    <row r="459" customFormat="false" ht="15.75" hidden="false" customHeight="true" outlineLevel="0" collapsed="false">
      <c r="C459" s="83"/>
      <c r="D459" s="83"/>
      <c r="E459" s="83"/>
    </row>
    <row r="460" customFormat="false" ht="15.75" hidden="false" customHeight="true" outlineLevel="0" collapsed="false">
      <c r="C460" s="83"/>
      <c r="D460" s="83"/>
      <c r="E460" s="83"/>
    </row>
    <row r="461" customFormat="false" ht="15.75" hidden="false" customHeight="true" outlineLevel="0" collapsed="false">
      <c r="C461" s="83"/>
      <c r="D461" s="83"/>
      <c r="E461" s="83"/>
    </row>
    <row r="462" customFormat="false" ht="15.75" hidden="false" customHeight="true" outlineLevel="0" collapsed="false">
      <c r="C462" s="83"/>
      <c r="D462" s="83"/>
      <c r="E462" s="83"/>
    </row>
    <row r="463" customFormat="false" ht="15.75" hidden="false" customHeight="true" outlineLevel="0" collapsed="false">
      <c r="C463" s="83"/>
      <c r="D463" s="83"/>
      <c r="E463" s="83"/>
    </row>
    <row r="464" customFormat="false" ht="15.75" hidden="false" customHeight="true" outlineLevel="0" collapsed="false">
      <c r="C464" s="83"/>
      <c r="D464" s="83"/>
      <c r="E464" s="83"/>
    </row>
    <row r="465" customFormat="false" ht="15.75" hidden="false" customHeight="true" outlineLevel="0" collapsed="false">
      <c r="C465" s="83"/>
      <c r="D465" s="83"/>
      <c r="E465" s="83"/>
    </row>
    <row r="466" customFormat="false" ht="15.75" hidden="false" customHeight="true" outlineLevel="0" collapsed="false">
      <c r="C466" s="83"/>
      <c r="D466" s="83"/>
      <c r="E466" s="83"/>
    </row>
    <row r="467" customFormat="false" ht="15.75" hidden="false" customHeight="true" outlineLevel="0" collapsed="false">
      <c r="C467" s="83"/>
      <c r="D467" s="83"/>
      <c r="E467" s="83"/>
    </row>
    <row r="468" customFormat="false" ht="15.75" hidden="false" customHeight="true" outlineLevel="0" collapsed="false">
      <c r="C468" s="83"/>
      <c r="D468" s="83"/>
      <c r="E468" s="83"/>
    </row>
    <row r="469" customFormat="false" ht="15.75" hidden="false" customHeight="true" outlineLevel="0" collapsed="false">
      <c r="C469" s="83"/>
      <c r="D469" s="83"/>
      <c r="E469" s="83"/>
    </row>
    <row r="470" customFormat="false" ht="15.75" hidden="false" customHeight="true" outlineLevel="0" collapsed="false">
      <c r="C470" s="83"/>
      <c r="D470" s="83"/>
      <c r="E470" s="83"/>
    </row>
    <row r="471" customFormat="false" ht="15.75" hidden="false" customHeight="true" outlineLevel="0" collapsed="false">
      <c r="C471" s="83"/>
      <c r="D471" s="83"/>
      <c r="E471" s="83"/>
    </row>
    <row r="472" customFormat="false" ht="15.75" hidden="false" customHeight="true" outlineLevel="0" collapsed="false">
      <c r="C472" s="83"/>
      <c r="D472" s="83"/>
      <c r="E472" s="83"/>
    </row>
    <row r="473" customFormat="false" ht="15.75" hidden="false" customHeight="true" outlineLevel="0" collapsed="false">
      <c r="C473" s="83"/>
      <c r="D473" s="83"/>
      <c r="E473" s="83"/>
    </row>
    <row r="474" customFormat="false" ht="15.75" hidden="false" customHeight="true" outlineLevel="0" collapsed="false">
      <c r="C474" s="83"/>
      <c r="D474" s="83"/>
      <c r="E474" s="83"/>
    </row>
    <row r="475" customFormat="false" ht="15.75" hidden="false" customHeight="true" outlineLevel="0" collapsed="false">
      <c r="C475" s="83"/>
      <c r="D475" s="83"/>
      <c r="E475" s="83"/>
    </row>
    <row r="476" customFormat="false" ht="15.75" hidden="false" customHeight="true" outlineLevel="0" collapsed="false">
      <c r="C476" s="83"/>
      <c r="D476" s="83"/>
      <c r="E476" s="83"/>
    </row>
    <row r="477" customFormat="false" ht="15.75" hidden="false" customHeight="true" outlineLevel="0" collapsed="false">
      <c r="C477" s="83"/>
      <c r="D477" s="83"/>
      <c r="E477" s="83"/>
    </row>
    <row r="478" customFormat="false" ht="15.75" hidden="false" customHeight="true" outlineLevel="0" collapsed="false">
      <c r="C478" s="83"/>
      <c r="D478" s="83"/>
      <c r="E478" s="83"/>
    </row>
    <row r="479" customFormat="false" ht="15.75" hidden="false" customHeight="true" outlineLevel="0" collapsed="false">
      <c r="C479" s="83"/>
      <c r="D479" s="83"/>
      <c r="E479" s="83"/>
    </row>
    <row r="480" customFormat="false" ht="15.75" hidden="false" customHeight="true" outlineLevel="0" collapsed="false">
      <c r="C480" s="83"/>
      <c r="D480" s="83"/>
      <c r="E480" s="83"/>
    </row>
    <row r="481" customFormat="false" ht="15.75" hidden="false" customHeight="true" outlineLevel="0" collapsed="false">
      <c r="C481" s="83"/>
      <c r="D481" s="83"/>
      <c r="E481" s="83"/>
    </row>
    <row r="482" customFormat="false" ht="15.75" hidden="false" customHeight="true" outlineLevel="0" collapsed="false">
      <c r="C482" s="83"/>
      <c r="D482" s="83"/>
      <c r="E482" s="83"/>
    </row>
    <row r="483" customFormat="false" ht="15.75" hidden="false" customHeight="true" outlineLevel="0" collapsed="false">
      <c r="C483" s="83"/>
      <c r="D483" s="83"/>
      <c r="E483" s="83"/>
    </row>
    <row r="484" customFormat="false" ht="15.75" hidden="false" customHeight="true" outlineLevel="0" collapsed="false">
      <c r="C484" s="83"/>
      <c r="D484" s="83"/>
      <c r="E484" s="83"/>
    </row>
    <row r="485" customFormat="false" ht="15.75" hidden="false" customHeight="true" outlineLevel="0" collapsed="false">
      <c r="C485" s="83"/>
      <c r="D485" s="83"/>
      <c r="E485" s="83"/>
    </row>
    <row r="486" customFormat="false" ht="15.75" hidden="false" customHeight="true" outlineLevel="0" collapsed="false">
      <c r="C486" s="83"/>
      <c r="D486" s="83"/>
      <c r="E486" s="83"/>
    </row>
    <row r="487" customFormat="false" ht="15.75" hidden="false" customHeight="true" outlineLevel="0" collapsed="false">
      <c r="C487" s="83"/>
      <c r="D487" s="83"/>
      <c r="E487" s="83"/>
    </row>
    <row r="488" customFormat="false" ht="15.75" hidden="false" customHeight="true" outlineLevel="0" collapsed="false">
      <c r="C488" s="83"/>
      <c r="D488" s="83"/>
      <c r="E488" s="83"/>
    </row>
    <row r="489" customFormat="false" ht="15.75" hidden="false" customHeight="true" outlineLevel="0" collapsed="false">
      <c r="C489" s="83"/>
      <c r="D489" s="83"/>
      <c r="E489" s="83"/>
    </row>
    <row r="490" customFormat="false" ht="15.75" hidden="false" customHeight="true" outlineLevel="0" collapsed="false">
      <c r="C490" s="83"/>
      <c r="D490" s="83"/>
      <c r="E490" s="83"/>
    </row>
    <row r="491" customFormat="false" ht="15.75" hidden="false" customHeight="true" outlineLevel="0" collapsed="false">
      <c r="C491" s="83"/>
      <c r="D491" s="83"/>
      <c r="E491" s="83"/>
    </row>
    <row r="492" customFormat="false" ht="15.75" hidden="false" customHeight="true" outlineLevel="0" collapsed="false">
      <c r="C492" s="83"/>
      <c r="D492" s="83"/>
      <c r="E492" s="83"/>
    </row>
    <row r="493" customFormat="false" ht="15.75" hidden="false" customHeight="true" outlineLevel="0" collapsed="false">
      <c r="C493" s="83"/>
      <c r="D493" s="83"/>
      <c r="E493" s="83"/>
    </row>
    <row r="494" customFormat="false" ht="15.75" hidden="false" customHeight="true" outlineLevel="0" collapsed="false">
      <c r="C494" s="83"/>
      <c r="D494" s="83"/>
      <c r="E494" s="83"/>
    </row>
    <row r="495" customFormat="false" ht="15.75" hidden="false" customHeight="true" outlineLevel="0" collapsed="false">
      <c r="C495" s="83"/>
      <c r="D495" s="83"/>
      <c r="E495" s="83"/>
    </row>
    <row r="496" customFormat="false" ht="15.75" hidden="false" customHeight="true" outlineLevel="0" collapsed="false">
      <c r="C496" s="83"/>
      <c r="D496" s="83"/>
      <c r="E496" s="83"/>
    </row>
    <row r="497" customFormat="false" ht="15.75" hidden="false" customHeight="true" outlineLevel="0" collapsed="false">
      <c r="C497" s="83"/>
      <c r="D497" s="83"/>
      <c r="E497" s="83"/>
    </row>
    <row r="498" customFormat="false" ht="15.75" hidden="false" customHeight="true" outlineLevel="0" collapsed="false">
      <c r="C498" s="83"/>
      <c r="D498" s="83"/>
      <c r="E498" s="83"/>
    </row>
    <row r="499" customFormat="false" ht="15.75" hidden="false" customHeight="true" outlineLevel="0" collapsed="false">
      <c r="C499" s="83"/>
      <c r="D499" s="83"/>
      <c r="E499" s="83"/>
    </row>
    <row r="500" customFormat="false" ht="15.75" hidden="false" customHeight="true" outlineLevel="0" collapsed="false">
      <c r="C500" s="83"/>
      <c r="D500" s="83"/>
      <c r="E500" s="83"/>
    </row>
    <row r="501" customFormat="false" ht="15.75" hidden="false" customHeight="true" outlineLevel="0" collapsed="false">
      <c r="C501" s="83"/>
      <c r="D501" s="83"/>
      <c r="E501" s="83"/>
    </row>
    <row r="502" customFormat="false" ht="15.75" hidden="false" customHeight="true" outlineLevel="0" collapsed="false">
      <c r="C502" s="83"/>
      <c r="D502" s="83"/>
      <c r="E502" s="83"/>
    </row>
    <row r="503" customFormat="false" ht="15.75" hidden="false" customHeight="true" outlineLevel="0" collapsed="false">
      <c r="C503" s="83"/>
      <c r="D503" s="83"/>
      <c r="E503" s="83"/>
    </row>
    <row r="504" customFormat="false" ht="15.75" hidden="false" customHeight="true" outlineLevel="0" collapsed="false">
      <c r="C504" s="83"/>
      <c r="D504" s="83"/>
      <c r="E504" s="83"/>
    </row>
    <row r="505" customFormat="false" ht="15.75" hidden="false" customHeight="true" outlineLevel="0" collapsed="false">
      <c r="C505" s="83"/>
      <c r="D505" s="83"/>
      <c r="E505" s="83"/>
    </row>
    <row r="506" customFormat="false" ht="15.75" hidden="false" customHeight="true" outlineLevel="0" collapsed="false">
      <c r="C506" s="83"/>
      <c r="D506" s="83"/>
      <c r="E506" s="83"/>
    </row>
    <row r="507" customFormat="false" ht="15.75" hidden="false" customHeight="true" outlineLevel="0" collapsed="false">
      <c r="C507" s="83"/>
      <c r="D507" s="83"/>
      <c r="E507" s="83"/>
    </row>
    <row r="508" customFormat="false" ht="15.75" hidden="false" customHeight="true" outlineLevel="0" collapsed="false">
      <c r="C508" s="83"/>
      <c r="D508" s="83"/>
      <c r="E508" s="83"/>
    </row>
    <row r="509" customFormat="false" ht="15.75" hidden="false" customHeight="true" outlineLevel="0" collapsed="false">
      <c r="C509" s="83"/>
      <c r="D509" s="83"/>
      <c r="E509" s="83"/>
    </row>
    <row r="510" customFormat="false" ht="15.75" hidden="false" customHeight="true" outlineLevel="0" collapsed="false">
      <c r="C510" s="83"/>
      <c r="D510" s="83"/>
      <c r="E510" s="83"/>
    </row>
    <row r="511" customFormat="false" ht="15.75" hidden="false" customHeight="true" outlineLevel="0" collapsed="false">
      <c r="C511" s="83"/>
      <c r="D511" s="83"/>
      <c r="E511" s="83"/>
    </row>
    <row r="512" customFormat="false" ht="15.75" hidden="false" customHeight="true" outlineLevel="0" collapsed="false">
      <c r="C512" s="83"/>
      <c r="D512" s="83"/>
      <c r="E512" s="83"/>
    </row>
    <row r="513" customFormat="false" ht="15.75" hidden="false" customHeight="true" outlineLevel="0" collapsed="false">
      <c r="C513" s="83"/>
      <c r="D513" s="83"/>
      <c r="E513" s="83"/>
    </row>
    <row r="514" customFormat="false" ht="15.75" hidden="false" customHeight="true" outlineLevel="0" collapsed="false">
      <c r="C514" s="83"/>
      <c r="D514" s="83"/>
      <c r="E514" s="83"/>
    </row>
    <row r="515" customFormat="false" ht="15.75" hidden="false" customHeight="true" outlineLevel="0" collapsed="false">
      <c r="C515" s="83"/>
      <c r="D515" s="83"/>
      <c r="E515" s="83"/>
    </row>
    <row r="516" customFormat="false" ht="15.75" hidden="false" customHeight="true" outlineLevel="0" collapsed="false">
      <c r="C516" s="83"/>
      <c r="D516" s="83"/>
      <c r="E516" s="83"/>
    </row>
    <row r="517" customFormat="false" ht="15.75" hidden="false" customHeight="true" outlineLevel="0" collapsed="false">
      <c r="C517" s="83"/>
      <c r="D517" s="83"/>
      <c r="E517" s="83"/>
    </row>
    <row r="518" customFormat="false" ht="15.75" hidden="false" customHeight="true" outlineLevel="0" collapsed="false">
      <c r="C518" s="83"/>
      <c r="D518" s="83"/>
      <c r="E518" s="83"/>
    </row>
    <row r="519" customFormat="false" ht="15.75" hidden="false" customHeight="true" outlineLevel="0" collapsed="false">
      <c r="C519" s="83"/>
      <c r="D519" s="83"/>
      <c r="E519" s="83"/>
    </row>
    <row r="520" customFormat="false" ht="15.75" hidden="false" customHeight="true" outlineLevel="0" collapsed="false">
      <c r="C520" s="83"/>
      <c r="D520" s="83"/>
      <c r="E520" s="83"/>
    </row>
    <row r="521" customFormat="false" ht="15.75" hidden="false" customHeight="true" outlineLevel="0" collapsed="false">
      <c r="C521" s="83"/>
      <c r="D521" s="83"/>
      <c r="E521" s="83"/>
    </row>
    <row r="522" customFormat="false" ht="15.75" hidden="false" customHeight="true" outlineLevel="0" collapsed="false">
      <c r="C522" s="83"/>
      <c r="D522" s="83"/>
      <c r="E522" s="83"/>
    </row>
    <row r="523" customFormat="false" ht="15.75" hidden="false" customHeight="true" outlineLevel="0" collapsed="false">
      <c r="C523" s="83"/>
      <c r="D523" s="83"/>
      <c r="E523" s="83"/>
    </row>
    <row r="524" customFormat="false" ht="15.75" hidden="false" customHeight="true" outlineLevel="0" collapsed="false">
      <c r="C524" s="83"/>
      <c r="D524" s="83"/>
      <c r="E524" s="83"/>
    </row>
    <row r="525" customFormat="false" ht="15.75" hidden="false" customHeight="true" outlineLevel="0" collapsed="false">
      <c r="C525" s="83"/>
      <c r="D525" s="83"/>
      <c r="E525" s="83"/>
    </row>
    <row r="526" customFormat="false" ht="15.75" hidden="false" customHeight="true" outlineLevel="0" collapsed="false">
      <c r="C526" s="83"/>
      <c r="D526" s="83"/>
      <c r="E526" s="83"/>
    </row>
    <row r="527" customFormat="false" ht="15.75" hidden="false" customHeight="true" outlineLevel="0" collapsed="false">
      <c r="C527" s="83"/>
      <c r="D527" s="83"/>
      <c r="E527" s="83"/>
    </row>
    <row r="528" customFormat="false" ht="15.75" hidden="false" customHeight="true" outlineLevel="0" collapsed="false">
      <c r="C528" s="83"/>
      <c r="D528" s="83"/>
      <c r="E528" s="83"/>
    </row>
    <row r="529" customFormat="false" ht="15.75" hidden="false" customHeight="true" outlineLevel="0" collapsed="false">
      <c r="C529" s="83"/>
      <c r="D529" s="83"/>
      <c r="E529" s="83"/>
    </row>
    <row r="530" customFormat="false" ht="15.75" hidden="false" customHeight="true" outlineLevel="0" collapsed="false">
      <c r="C530" s="83"/>
      <c r="D530" s="83"/>
      <c r="E530" s="83"/>
    </row>
    <row r="531" customFormat="false" ht="15.75" hidden="false" customHeight="true" outlineLevel="0" collapsed="false">
      <c r="C531" s="83"/>
      <c r="D531" s="83"/>
      <c r="E531" s="83"/>
    </row>
    <row r="532" customFormat="false" ht="15.75" hidden="false" customHeight="true" outlineLevel="0" collapsed="false">
      <c r="C532" s="83"/>
      <c r="D532" s="83"/>
      <c r="E532" s="83"/>
    </row>
    <row r="533" customFormat="false" ht="15.75" hidden="false" customHeight="true" outlineLevel="0" collapsed="false">
      <c r="C533" s="83"/>
      <c r="D533" s="83"/>
      <c r="E533" s="83"/>
    </row>
    <row r="534" customFormat="false" ht="15.75" hidden="false" customHeight="true" outlineLevel="0" collapsed="false">
      <c r="C534" s="83"/>
      <c r="D534" s="83"/>
      <c r="E534" s="83"/>
    </row>
    <row r="535" customFormat="false" ht="15.75" hidden="false" customHeight="true" outlineLevel="0" collapsed="false">
      <c r="C535" s="83"/>
      <c r="D535" s="83"/>
      <c r="E535" s="83"/>
    </row>
    <row r="536" customFormat="false" ht="15.75" hidden="false" customHeight="true" outlineLevel="0" collapsed="false">
      <c r="C536" s="83"/>
      <c r="D536" s="83"/>
      <c r="E536" s="83"/>
    </row>
    <row r="537" customFormat="false" ht="15.75" hidden="false" customHeight="true" outlineLevel="0" collapsed="false">
      <c r="C537" s="83"/>
      <c r="D537" s="83"/>
      <c r="E537" s="83"/>
    </row>
    <row r="538" customFormat="false" ht="15.75" hidden="false" customHeight="true" outlineLevel="0" collapsed="false">
      <c r="C538" s="83"/>
      <c r="D538" s="83"/>
      <c r="E538" s="83"/>
    </row>
    <row r="539" customFormat="false" ht="15.75" hidden="false" customHeight="true" outlineLevel="0" collapsed="false">
      <c r="C539" s="83"/>
      <c r="D539" s="83"/>
      <c r="E539" s="83"/>
    </row>
    <row r="540" customFormat="false" ht="15.75" hidden="false" customHeight="true" outlineLevel="0" collapsed="false">
      <c r="C540" s="83"/>
      <c r="D540" s="83"/>
      <c r="E540" s="83"/>
    </row>
    <row r="541" customFormat="false" ht="15.75" hidden="false" customHeight="true" outlineLevel="0" collapsed="false">
      <c r="C541" s="83"/>
      <c r="D541" s="83"/>
      <c r="E541" s="83"/>
    </row>
    <row r="542" customFormat="false" ht="15.75" hidden="false" customHeight="true" outlineLevel="0" collapsed="false">
      <c r="C542" s="83"/>
      <c r="D542" s="83"/>
      <c r="E542" s="83"/>
    </row>
    <row r="543" customFormat="false" ht="15.75" hidden="false" customHeight="true" outlineLevel="0" collapsed="false">
      <c r="C543" s="83"/>
      <c r="D543" s="83"/>
      <c r="E543" s="83"/>
    </row>
    <row r="544" customFormat="false" ht="15.75" hidden="false" customHeight="true" outlineLevel="0" collapsed="false">
      <c r="C544" s="83"/>
      <c r="D544" s="83"/>
      <c r="E544" s="83"/>
    </row>
    <row r="545" customFormat="false" ht="15.75" hidden="false" customHeight="true" outlineLevel="0" collapsed="false">
      <c r="C545" s="83"/>
      <c r="D545" s="83"/>
      <c r="E545" s="83"/>
    </row>
    <row r="546" customFormat="false" ht="15.75" hidden="false" customHeight="true" outlineLevel="0" collapsed="false">
      <c r="C546" s="83"/>
      <c r="D546" s="83"/>
      <c r="E546" s="83"/>
    </row>
    <row r="547" customFormat="false" ht="15.75" hidden="false" customHeight="true" outlineLevel="0" collapsed="false">
      <c r="C547" s="83"/>
      <c r="D547" s="83"/>
      <c r="E547" s="83"/>
    </row>
    <row r="548" customFormat="false" ht="15.75" hidden="false" customHeight="true" outlineLevel="0" collapsed="false">
      <c r="C548" s="83"/>
      <c r="D548" s="83"/>
      <c r="E548" s="83"/>
    </row>
    <row r="549" customFormat="false" ht="15.75" hidden="false" customHeight="true" outlineLevel="0" collapsed="false">
      <c r="C549" s="83"/>
      <c r="D549" s="83"/>
      <c r="E549" s="83"/>
    </row>
    <row r="550" customFormat="false" ht="15.75" hidden="false" customHeight="true" outlineLevel="0" collapsed="false">
      <c r="C550" s="83"/>
      <c r="D550" s="83"/>
      <c r="E550" s="83"/>
    </row>
    <row r="551" customFormat="false" ht="15.75" hidden="false" customHeight="true" outlineLevel="0" collapsed="false">
      <c r="C551" s="83"/>
      <c r="D551" s="83"/>
      <c r="E551" s="83"/>
    </row>
    <row r="552" customFormat="false" ht="15.75" hidden="false" customHeight="true" outlineLevel="0" collapsed="false">
      <c r="C552" s="83"/>
      <c r="D552" s="83"/>
      <c r="E552" s="83"/>
    </row>
    <row r="553" customFormat="false" ht="15.75" hidden="false" customHeight="true" outlineLevel="0" collapsed="false">
      <c r="C553" s="83"/>
      <c r="D553" s="83"/>
      <c r="E553" s="83"/>
    </row>
    <row r="554" customFormat="false" ht="15.75" hidden="false" customHeight="true" outlineLevel="0" collapsed="false">
      <c r="C554" s="83"/>
      <c r="D554" s="83"/>
      <c r="E554" s="83"/>
    </row>
    <row r="555" customFormat="false" ht="15.75" hidden="false" customHeight="true" outlineLevel="0" collapsed="false">
      <c r="C555" s="83"/>
      <c r="D555" s="83"/>
      <c r="E555" s="83"/>
    </row>
    <row r="556" customFormat="false" ht="15.75" hidden="false" customHeight="true" outlineLevel="0" collapsed="false">
      <c r="C556" s="83"/>
      <c r="D556" s="83"/>
      <c r="E556" s="83"/>
    </row>
    <row r="557" customFormat="false" ht="15.75" hidden="false" customHeight="true" outlineLevel="0" collapsed="false">
      <c r="C557" s="83"/>
      <c r="D557" s="83"/>
      <c r="E557" s="83"/>
    </row>
    <row r="558" customFormat="false" ht="15.75" hidden="false" customHeight="true" outlineLevel="0" collapsed="false">
      <c r="C558" s="83"/>
      <c r="D558" s="83"/>
      <c r="E558" s="83"/>
    </row>
    <row r="559" customFormat="false" ht="15.75" hidden="false" customHeight="true" outlineLevel="0" collapsed="false">
      <c r="C559" s="83"/>
      <c r="D559" s="83"/>
      <c r="E559" s="83"/>
    </row>
    <row r="560" customFormat="false" ht="15.75" hidden="false" customHeight="true" outlineLevel="0" collapsed="false">
      <c r="C560" s="83"/>
      <c r="D560" s="83"/>
      <c r="E560" s="83"/>
    </row>
    <row r="561" customFormat="false" ht="15.75" hidden="false" customHeight="true" outlineLevel="0" collapsed="false">
      <c r="C561" s="83"/>
      <c r="D561" s="83"/>
      <c r="E561" s="83"/>
    </row>
    <row r="562" customFormat="false" ht="15.75" hidden="false" customHeight="true" outlineLevel="0" collapsed="false">
      <c r="C562" s="83"/>
      <c r="D562" s="83"/>
      <c r="E562" s="83"/>
    </row>
    <row r="563" customFormat="false" ht="15.75" hidden="false" customHeight="true" outlineLevel="0" collapsed="false">
      <c r="C563" s="83"/>
      <c r="D563" s="83"/>
      <c r="E563" s="83"/>
    </row>
    <row r="564" customFormat="false" ht="15.75" hidden="false" customHeight="true" outlineLevel="0" collapsed="false">
      <c r="C564" s="83"/>
      <c r="D564" s="83"/>
      <c r="E564" s="83"/>
    </row>
    <row r="565" customFormat="false" ht="15.75" hidden="false" customHeight="true" outlineLevel="0" collapsed="false">
      <c r="C565" s="83"/>
      <c r="D565" s="83"/>
      <c r="E565" s="83"/>
    </row>
    <row r="566" customFormat="false" ht="15.75" hidden="false" customHeight="true" outlineLevel="0" collapsed="false">
      <c r="C566" s="83"/>
      <c r="D566" s="83"/>
      <c r="E566" s="83"/>
    </row>
    <row r="567" customFormat="false" ht="15.75" hidden="false" customHeight="true" outlineLevel="0" collapsed="false">
      <c r="C567" s="83"/>
      <c r="D567" s="83"/>
      <c r="E567" s="83"/>
    </row>
    <row r="568" customFormat="false" ht="15.75" hidden="false" customHeight="true" outlineLevel="0" collapsed="false">
      <c r="C568" s="83"/>
      <c r="D568" s="83"/>
      <c r="E568" s="83"/>
    </row>
    <row r="569" customFormat="false" ht="15.75" hidden="false" customHeight="true" outlineLevel="0" collapsed="false">
      <c r="C569" s="83"/>
      <c r="D569" s="83"/>
      <c r="E569" s="83"/>
    </row>
    <row r="570" customFormat="false" ht="15.75" hidden="false" customHeight="true" outlineLevel="0" collapsed="false">
      <c r="C570" s="83"/>
      <c r="D570" s="83"/>
      <c r="E570" s="83"/>
    </row>
    <row r="571" customFormat="false" ht="15.75" hidden="false" customHeight="true" outlineLevel="0" collapsed="false">
      <c r="C571" s="83"/>
      <c r="D571" s="83"/>
      <c r="E571" s="83"/>
    </row>
    <row r="572" customFormat="false" ht="15.75" hidden="false" customHeight="true" outlineLevel="0" collapsed="false">
      <c r="C572" s="83"/>
      <c r="D572" s="83"/>
      <c r="E572" s="83"/>
    </row>
    <row r="573" customFormat="false" ht="15.75" hidden="false" customHeight="true" outlineLevel="0" collapsed="false">
      <c r="C573" s="83"/>
      <c r="D573" s="83"/>
      <c r="E573" s="83"/>
    </row>
    <row r="574" customFormat="false" ht="15.75" hidden="false" customHeight="true" outlineLevel="0" collapsed="false">
      <c r="C574" s="83"/>
      <c r="D574" s="83"/>
      <c r="E574" s="83"/>
    </row>
    <row r="575" customFormat="false" ht="15.75" hidden="false" customHeight="true" outlineLevel="0" collapsed="false">
      <c r="C575" s="83"/>
      <c r="D575" s="83"/>
      <c r="E575" s="83"/>
    </row>
    <row r="576" customFormat="false" ht="15.75" hidden="false" customHeight="true" outlineLevel="0" collapsed="false">
      <c r="C576" s="83"/>
      <c r="D576" s="83"/>
      <c r="E576" s="83"/>
    </row>
    <row r="577" customFormat="false" ht="15.75" hidden="false" customHeight="true" outlineLevel="0" collapsed="false">
      <c r="C577" s="83"/>
      <c r="D577" s="83"/>
      <c r="E577" s="83"/>
    </row>
    <row r="578" customFormat="false" ht="15.75" hidden="false" customHeight="true" outlineLevel="0" collapsed="false">
      <c r="C578" s="83"/>
      <c r="D578" s="83"/>
      <c r="E578" s="83"/>
    </row>
    <row r="579" customFormat="false" ht="15.75" hidden="false" customHeight="true" outlineLevel="0" collapsed="false">
      <c r="C579" s="83"/>
      <c r="D579" s="83"/>
      <c r="E579" s="83"/>
    </row>
    <row r="580" customFormat="false" ht="15.75" hidden="false" customHeight="true" outlineLevel="0" collapsed="false">
      <c r="C580" s="83"/>
      <c r="D580" s="83"/>
      <c r="E580" s="83"/>
    </row>
    <row r="581" customFormat="false" ht="15.75" hidden="false" customHeight="true" outlineLevel="0" collapsed="false">
      <c r="C581" s="83"/>
      <c r="D581" s="83"/>
      <c r="E581" s="83"/>
    </row>
    <row r="582" customFormat="false" ht="15.75" hidden="false" customHeight="true" outlineLevel="0" collapsed="false">
      <c r="C582" s="83"/>
      <c r="D582" s="83"/>
      <c r="E582" s="83"/>
    </row>
    <row r="583" customFormat="false" ht="15.75" hidden="false" customHeight="true" outlineLevel="0" collapsed="false">
      <c r="C583" s="83"/>
      <c r="D583" s="83"/>
      <c r="E583" s="83"/>
    </row>
    <row r="584" customFormat="false" ht="15.75" hidden="false" customHeight="true" outlineLevel="0" collapsed="false">
      <c r="C584" s="83"/>
      <c r="D584" s="83"/>
      <c r="E584" s="83"/>
    </row>
    <row r="585" customFormat="false" ht="15.75" hidden="false" customHeight="true" outlineLevel="0" collapsed="false">
      <c r="C585" s="83"/>
      <c r="D585" s="83"/>
      <c r="E585" s="83"/>
    </row>
    <row r="586" customFormat="false" ht="15.75" hidden="false" customHeight="true" outlineLevel="0" collapsed="false">
      <c r="C586" s="83"/>
      <c r="D586" s="83"/>
      <c r="E586" s="83"/>
    </row>
    <row r="587" customFormat="false" ht="15.75" hidden="false" customHeight="true" outlineLevel="0" collapsed="false">
      <c r="C587" s="83"/>
      <c r="D587" s="83"/>
      <c r="E587" s="83"/>
    </row>
    <row r="588" customFormat="false" ht="15.75" hidden="false" customHeight="true" outlineLevel="0" collapsed="false">
      <c r="C588" s="83"/>
      <c r="D588" s="83"/>
      <c r="E588" s="83"/>
    </row>
    <row r="589" customFormat="false" ht="15.75" hidden="false" customHeight="true" outlineLevel="0" collapsed="false">
      <c r="C589" s="83"/>
      <c r="D589" s="83"/>
      <c r="E589" s="83"/>
    </row>
    <row r="590" customFormat="false" ht="15.75" hidden="false" customHeight="true" outlineLevel="0" collapsed="false">
      <c r="C590" s="83"/>
      <c r="D590" s="83"/>
      <c r="E590" s="83"/>
    </row>
    <row r="591" customFormat="false" ht="15.75" hidden="false" customHeight="true" outlineLevel="0" collapsed="false">
      <c r="C591" s="83"/>
      <c r="D591" s="83"/>
      <c r="E591" s="83"/>
    </row>
    <row r="592" customFormat="false" ht="15.75" hidden="false" customHeight="true" outlineLevel="0" collapsed="false">
      <c r="C592" s="83"/>
      <c r="D592" s="83"/>
      <c r="E592" s="83"/>
    </row>
    <row r="593" customFormat="false" ht="15.75" hidden="false" customHeight="true" outlineLevel="0" collapsed="false">
      <c r="C593" s="83"/>
      <c r="D593" s="83"/>
      <c r="E593" s="83"/>
    </row>
    <row r="594" customFormat="false" ht="15.75" hidden="false" customHeight="true" outlineLevel="0" collapsed="false">
      <c r="C594" s="83"/>
      <c r="D594" s="83"/>
      <c r="E594" s="83"/>
    </row>
    <row r="595" customFormat="false" ht="15.75" hidden="false" customHeight="true" outlineLevel="0" collapsed="false">
      <c r="C595" s="83"/>
      <c r="D595" s="83"/>
      <c r="E595" s="83"/>
    </row>
    <row r="596" customFormat="false" ht="15.75" hidden="false" customHeight="true" outlineLevel="0" collapsed="false">
      <c r="C596" s="83"/>
      <c r="D596" s="83"/>
      <c r="E596" s="83"/>
    </row>
    <row r="597" customFormat="false" ht="15.75" hidden="false" customHeight="true" outlineLevel="0" collapsed="false">
      <c r="C597" s="83"/>
      <c r="D597" s="83"/>
      <c r="E597" s="83"/>
    </row>
    <row r="598" customFormat="false" ht="15.75" hidden="false" customHeight="true" outlineLevel="0" collapsed="false">
      <c r="C598" s="83"/>
      <c r="D598" s="83"/>
      <c r="E598" s="83"/>
    </row>
    <row r="599" customFormat="false" ht="15.75" hidden="false" customHeight="true" outlineLevel="0" collapsed="false">
      <c r="C599" s="83"/>
      <c r="D599" s="83"/>
      <c r="E599" s="83"/>
    </row>
    <row r="600" customFormat="false" ht="15.75" hidden="false" customHeight="true" outlineLevel="0" collapsed="false">
      <c r="C600" s="83"/>
      <c r="D600" s="83"/>
      <c r="E600" s="83"/>
    </row>
    <row r="601" customFormat="false" ht="15.75" hidden="false" customHeight="true" outlineLevel="0" collapsed="false">
      <c r="C601" s="83"/>
      <c r="D601" s="83"/>
      <c r="E601" s="83"/>
    </row>
    <row r="602" customFormat="false" ht="15.75" hidden="false" customHeight="true" outlineLevel="0" collapsed="false">
      <c r="C602" s="83"/>
      <c r="D602" s="83"/>
      <c r="E602" s="83"/>
    </row>
    <row r="603" customFormat="false" ht="15.75" hidden="false" customHeight="true" outlineLevel="0" collapsed="false">
      <c r="C603" s="83"/>
      <c r="D603" s="83"/>
      <c r="E603" s="83"/>
    </row>
    <row r="604" customFormat="false" ht="15.75" hidden="false" customHeight="true" outlineLevel="0" collapsed="false">
      <c r="C604" s="83"/>
      <c r="D604" s="83"/>
      <c r="E604" s="83"/>
    </row>
    <row r="605" customFormat="false" ht="15.75" hidden="false" customHeight="true" outlineLevel="0" collapsed="false">
      <c r="C605" s="83"/>
      <c r="D605" s="83"/>
      <c r="E605" s="83"/>
    </row>
    <row r="606" customFormat="false" ht="15.75" hidden="false" customHeight="true" outlineLevel="0" collapsed="false">
      <c r="C606" s="83"/>
      <c r="D606" s="83"/>
      <c r="E606" s="83"/>
    </row>
    <row r="607" customFormat="false" ht="15.75" hidden="false" customHeight="true" outlineLevel="0" collapsed="false">
      <c r="C607" s="83"/>
      <c r="D607" s="83"/>
      <c r="E607" s="83"/>
    </row>
    <row r="608" customFormat="false" ht="15.75" hidden="false" customHeight="true" outlineLevel="0" collapsed="false">
      <c r="C608" s="83"/>
      <c r="D608" s="83"/>
      <c r="E608" s="83"/>
    </row>
    <row r="609" customFormat="false" ht="15.75" hidden="false" customHeight="true" outlineLevel="0" collapsed="false">
      <c r="C609" s="83"/>
      <c r="D609" s="83"/>
      <c r="E609" s="83"/>
    </row>
    <row r="610" customFormat="false" ht="15.75" hidden="false" customHeight="true" outlineLevel="0" collapsed="false">
      <c r="C610" s="83"/>
      <c r="D610" s="83"/>
      <c r="E610" s="83"/>
    </row>
    <row r="611" customFormat="false" ht="15.75" hidden="false" customHeight="true" outlineLevel="0" collapsed="false">
      <c r="C611" s="83"/>
      <c r="D611" s="83"/>
      <c r="E611" s="83"/>
    </row>
    <row r="612" customFormat="false" ht="15.75" hidden="false" customHeight="true" outlineLevel="0" collapsed="false">
      <c r="C612" s="83"/>
      <c r="D612" s="83"/>
      <c r="E612" s="83"/>
    </row>
    <row r="613" customFormat="false" ht="15.75" hidden="false" customHeight="true" outlineLevel="0" collapsed="false">
      <c r="C613" s="83"/>
      <c r="D613" s="83"/>
      <c r="E613" s="83"/>
    </row>
    <row r="614" customFormat="false" ht="15.75" hidden="false" customHeight="true" outlineLevel="0" collapsed="false">
      <c r="C614" s="83"/>
      <c r="D614" s="83"/>
      <c r="E614" s="83"/>
    </row>
    <row r="615" customFormat="false" ht="15.75" hidden="false" customHeight="true" outlineLevel="0" collapsed="false">
      <c r="C615" s="83"/>
      <c r="D615" s="83"/>
      <c r="E615" s="83"/>
    </row>
    <row r="616" customFormat="false" ht="15.75" hidden="false" customHeight="true" outlineLevel="0" collapsed="false">
      <c r="C616" s="83"/>
      <c r="D616" s="83"/>
      <c r="E616" s="83"/>
    </row>
    <row r="617" customFormat="false" ht="15.75" hidden="false" customHeight="true" outlineLevel="0" collapsed="false">
      <c r="C617" s="83"/>
      <c r="D617" s="83"/>
      <c r="E617" s="83"/>
    </row>
    <row r="618" customFormat="false" ht="15.75" hidden="false" customHeight="true" outlineLevel="0" collapsed="false">
      <c r="C618" s="83"/>
      <c r="D618" s="83"/>
      <c r="E618" s="83"/>
    </row>
    <row r="619" customFormat="false" ht="15.75" hidden="false" customHeight="true" outlineLevel="0" collapsed="false">
      <c r="C619" s="83"/>
      <c r="D619" s="83"/>
      <c r="E619" s="83"/>
    </row>
    <row r="620" customFormat="false" ht="15.75" hidden="false" customHeight="true" outlineLevel="0" collapsed="false">
      <c r="C620" s="83"/>
      <c r="D620" s="83"/>
      <c r="E620" s="83"/>
    </row>
    <row r="621" customFormat="false" ht="15.75" hidden="false" customHeight="true" outlineLevel="0" collapsed="false">
      <c r="C621" s="83"/>
      <c r="D621" s="83"/>
      <c r="E621" s="83"/>
    </row>
    <row r="622" customFormat="false" ht="15.75" hidden="false" customHeight="true" outlineLevel="0" collapsed="false">
      <c r="C622" s="83"/>
      <c r="D622" s="83"/>
      <c r="E622" s="83"/>
    </row>
    <row r="623" customFormat="false" ht="15.75" hidden="false" customHeight="true" outlineLevel="0" collapsed="false">
      <c r="C623" s="83"/>
      <c r="D623" s="83"/>
      <c r="E623" s="83"/>
    </row>
    <row r="624" customFormat="false" ht="15.75" hidden="false" customHeight="true" outlineLevel="0" collapsed="false">
      <c r="C624" s="83"/>
      <c r="D624" s="83"/>
      <c r="E624" s="83"/>
    </row>
    <row r="625" customFormat="false" ht="15.75" hidden="false" customHeight="true" outlineLevel="0" collapsed="false">
      <c r="C625" s="83"/>
      <c r="D625" s="83"/>
      <c r="E625" s="83"/>
    </row>
    <row r="626" customFormat="false" ht="15.75" hidden="false" customHeight="true" outlineLevel="0" collapsed="false">
      <c r="C626" s="83"/>
      <c r="D626" s="83"/>
      <c r="E626" s="83"/>
    </row>
    <row r="627" customFormat="false" ht="15.75" hidden="false" customHeight="true" outlineLevel="0" collapsed="false">
      <c r="C627" s="83"/>
      <c r="D627" s="83"/>
      <c r="E627" s="83"/>
    </row>
    <row r="628" customFormat="false" ht="15.75" hidden="false" customHeight="true" outlineLevel="0" collapsed="false">
      <c r="C628" s="83"/>
      <c r="D628" s="83"/>
      <c r="E628" s="83"/>
    </row>
    <row r="629" customFormat="false" ht="15.75" hidden="false" customHeight="true" outlineLevel="0" collapsed="false">
      <c r="C629" s="83"/>
      <c r="D629" s="83"/>
      <c r="E629" s="83"/>
    </row>
    <row r="630" customFormat="false" ht="15.75" hidden="false" customHeight="true" outlineLevel="0" collapsed="false">
      <c r="C630" s="83"/>
      <c r="D630" s="83"/>
      <c r="E630" s="83"/>
    </row>
    <row r="631" customFormat="false" ht="15.75" hidden="false" customHeight="true" outlineLevel="0" collapsed="false">
      <c r="C631" s="83"/>
      <c r="D631" s="83"/>
      <c r="E631" s="83"/>
    </row>
    <row r="632" customFormat="false" ht="15.75" hidden="false" customHeight="true" outlineLevel="0" collapsed="false">
      <c r="C632" s="83"/>
      <c r="D632" s="83"/>
      <c r="E632" s="83"/>
    </row>
    <row r="633" customFormat="false" ht="15.75" hidden="false" customHeight="true" outlineLevel="0" collapsed="false">
      <c r="C633" s="83"/>
      <c r="D633" s="83"/>
      <c r="E633" s="83"/>
    </row>
    <row r="634" customFormat="false" ht="15.75" hidden="false" customHeight="true" outlineLevel="0" collapsed="false">
      <c r="C634" s="83"/>
      <c r="D634" s="83"/>
      <c r="E634" s="83"/>
    </row>
    <row r="635" customFormat="false" ht="15.75" hidden="false" customHeight="true" outlineLevel="0" collapsed="false">
      <c r="C635" s="83"/>
      <c r="D635" s="83"/>
      <c r="E635" s="83"/>
    </row>
    <row r="636" customFormat="false" ht="15.75" hidden="false" customHeight="true" outlineLevel="0" collapsed="false">
      <c r="C636" s="83"/>
      <c r="D636" s="83"/>
      <c r="E636" s="83"/>
    </row>
    <row r="637" customFormat="false" ht="15.75" hidden="false" customHeight="true" outlineLevel="0" collapsed="false">
      <c r="C637" s="83"/>
      <c r="D637" s="83"/>
      <c r="E637" s="83"/>
    </row>
    <row r="638" customFormat="false" ht="15.75" hidden="false" customHeight="true" outlineLevel="0" collapsed="false">
      <c r="C638" s="83"/>
      <c r="D638" s="83"/>
      <c r="E638" s="83"/>
    </row>
    <row r="639" customFormat="false" ht="15.75" hidden="false" customHeight="true" outlineLevel="0" collapsed="false">
      <c r="C639" s="83"/>
      <c r="D639" s="83"/>
      <c r="E639" s="83"/>
    </row>
    <row r="640" customFormat="false" ht="15.75" hidden="false" customHeight="true" outlineLevel="0" collapsed="false">
      <c r="C640" s="83"/>
      <c r="D640" s="83"/>
      <c r="E640" s="83"/>
    </row>
    <row r="641" customFormat="false" ht="15.75" hidden="false" customHeight="true" outlineLevel="0" collapsed="false">
      <c r="C641" s="83"/>
      <c r="D641" s="83"/>
      <c r="E641" s="83"/>
    </row>
    <row r="642" customFormat="false" ht="15.75" hidden="false" customHeight="true" outlineLevel="0" collapsed="false">
      <c r="C642" s="83"/>
      <c r="D642" s="83"/>
      <c r="E642" s="83"/>
    </row>
    <row r="643" customFormat="false" ht="15.75" hidden="false" customHeight="true" outlineLevel="0" collapsed="false">
      <c r="C643" s="83"/>
      <c r="D643" s="83"/>
      <c r="E643" s="83"/>
    </row>
    <row r="644" customFormat="false" ht="15.75" hidden="false" customHeight="true" outlineLevel="0" collapsed="false">
      <c r="C644" s="83"/>
      <c r="D644" s="83"/>
      <c r="E644" s="83"/>
    </row>
    <row r="645" customFormat="false" ht="15.75" hidden="false" customHeight="true" outlineLevel="0" collapsed="false">
      <c r="C645" s="83"/>
      <c r="D645" s="83"/>
      <c r="E645" s="83"/>
    </row>
    <row r="646" customFormat="false" ht="15.75" hidden="false" customHeight="true" outlineLevel="0" collapsed="false">
      <c r="C646" s="83"/>
      <c r="D646" s="83"/>
      <c r="E646" s="83"/>
    </row>
    <row r="647" customFormat="false" ht="15.75" hidden="false" customHeight="true" outlineLevel="0" collapsed="false">
      <c r="C647" s="83"/>
      <c r="D647" s="83"/>
      <c r="E647" s="83"/>
    </row>
    <row r="648" customFormat="false" ht="15.75" hidden="false" customHeight="true" outlineLevel="0" collapsed="false">
      <c r="C648" s="83"/>
      <c r="D648" s="83"/>
      <c r="E648" s="83"/>
    </row>
    <row r="649" customFormat="false" ht="15.75" hidden="false" customHeight="true" outlineLevel="0" collapsed="false">
      <c r="C649" s="83"/>
      <c r="D649" s="83"/>
      <c r="E649" s="83"/>
    </row>
    <row r="650" customFormat="false" ht="15.75" hidden="false" customHeight="true" outlineLevel="0" collapsed="false">
      <c r="C650" s="83"/>
      <c r="D650" s="83"/>
      <c r="E650" s="83"/>
    </row>
    <row r="651" customFormat="false" ht="15.75" hidden="false" customHeight="true" outlineLevel="0" collapsed="false">
      <c r="C651" s="83"/>
      <c r="D651" s="83"/>
      <c r="E651" s="83"/>
    </row>
    <row r="652" customFormat="false" ht="15.75" hidden="false" customHeight="true" outlineLevel="0" collapsed="false">
      <c r="C652" s="83"/>
      <c r="D652" s="83"/>
      <c r="E652" s="83"/>
    </row>
    <row r="653" customFormat="false" ht="15.75" hidden="false" customHeight="true" outlineLevel="0" collapsed="false">
      <c r="C653" s="83"/>
      <c r="D653" s="83"/>
      <c r="E653" s="83"/>
    </row>
    <row r="654" customFormat="false" ht="15.75" hidden="false" customHeight="true" outlineLevel="0" collapsed="false">
      <c r="C654" s="83"/>
      <c r="D654" s="83"/>
      <c r="E654" s="83"/>
    </row>
    <row r="655" customFormat="false" ht="15.75" hidden="false" customHeight="true" outlineLevel="0" collapsed="false">
      <c r="C655" s="83"/>
      <c r="D655" s="83"/>
      <c r="E655" s="83"/>
    </row>
    <row r="656" customFormat="false" ht="15.75" hidden="false" customHeight="true" outlineLevel="0" collapsed="false">
      <c r="C656" s="83"/>
      <c r="D656" s="83"/>
      <c r="E656" s="83"/>
    </row>
    <row r="657" customFormat="false" ht="15.75" hidden="false" customHeight="true" outlineLevel="0" collapsed="false">
      <c r="C657" s="83"/>
      <c r="D657" s="83"/>
      <c r="E657" s="83"/>
    </row>
    <row r="658" customFormat="false" ht="15.75" hidden="false" customHeight="true" outlineLevel="0" collapsed="false">
      <c r="C658" s="83"/>
      <c r="D658" s="83"/>
      <c r="E658" s="83"/>
    </row>
    <row r="659" customFormat="false" ht="15.75" hidden="false" customHeight="true" outlineLevel="0" collapsed="false">
      <c r="C659" s="83"/>
      <c r="D659" s="83"/>
      <c r="E659" s="83"/>
    </row>
    <row r="660" customFormat="false" ht="15.75" hidden="false" customHeight="true" outlineLevel="0" collapsed="false">
      <c r="C660" s="83"/>
      <c r="D660" s="83"/>
      <c r="E660" s="83"/>
    </row>
    <row r="661" customFormat="false" ht="15.75" hidden="false" customHeight="true" outlineLevel="0" collapsed="false">
      <c r="C661" s="83"/>
      <c r="D661" s="83"/>
      <c r="E661" s="83"/>
    </row>
    <row r="662" customFormat="false" ht="15.75" hidden="false" customHeight="true" outlineLevel="0" collapsed="false">
      <c r="C662" s="83"/>
      <c r="D662" s="83"/>
      <c r="E662" s="83"/>
    </row>
    <row r="663" customFormat="false" ht="15.75" hidden="false" customHeight="true" outlineLevel="0" collapsed="false">
      <c r="C663" s="83"/>
      <c r="D663" s="83"/>
      <c r="E663" s="83"/>
    </row>
    <row r="664" customFormat="false" ht="15.75" hidden="false" customHeight="true" outlineLevel="0" collapsed="false">
      <c r="C664" s="83"/>
      <c r="D664" s="83"/>
      <c r="E664" s="83"/>
    </row>
    <row r="665" customFormat="false" ht="15.75" hidden="false" customHeight="true" outlineLevel="0" collapsed="false">
      <c r="C665" s="83"/>
      <c r="D665" s="83"/>
      <c r="E665" s="83"/>
    </row>
    <row r="666" customFormat="false" ht="15.75" hidden="false" customHeight="true" outlineLevel="0" collapsed="false">
      <c r="C666" s="83"/>
      <c r="D666" s="83"/>
      <c r="E666" s="83"/>
    </row>
    <row r="667" customFormat="false" ht="15.75" hidden="false" customHeight="true" outlineLevel="0" collapsed="false">
      <c r="C667" s="83"/>
      <c r="D667" s="83"/>
      <c r="E667" s="83"/>
    </row>
    <row r="668" customFormat="false" ht="15.75" hidden="false" customHeight="true" outlineLevel="0" collapsed="false">
      <c r="C668" s="83"/>
      <c r="D668" s="83"/>
      <c r="E668" s="83"/>
    </row>
    <row r="669" customFormat="false" ht="15.75" hidden="false" customHeight="true" outlineLevel="0" collapsed="false">
      <c r="C669" s="83"/>
      <c r="D669" s="83"/>
      <c r="E669" s="83"/>
    </row>
    <row r="670" customFormat="false" ht="15.75" hidden="false" customHeight="true" outlineLevel="0" collapsed="false">
      <c r="C670" s="83"/>
      <c r="D670" s="83"/>
      <c r="E670" s="83"/>
    </row>
    <row r="671" customFormat="false" ht="15.75" hidden="false" customHeight="true" outlineLevel="0" collapsed="false">
      <c r="C671" s="83"/>
      <c r="D671" s="83"/>
      <c r="E671" s="83"/>
    </row>
    <row r="672" customFormat="false" ht="15.75" hidden="false" customHeight="true" outlineLevel="0" collapsed="false">
      <c r="C672" s="83"/>
      <c r="D672" s="83"/>
      <c r="E672" s="83"/>
    </row>
    <row r="673" customFormat="false" ht="15.75" hidden="false" customHeight="true" outlineLevel="0" collapsed="false">
      <c r="C673" s="83"/>
      <c r="D673" s="83"/>
      <c r="E673" s="83"/>
    </row>
    <row r="674" customFormat="false" ht="15.75" hidden="false" customHeight="true" outlineLevel="0" collapsed="false">
      <c r="C674" s="83"/>
      <c r="D674" s="83"/>
      <c r="E674" s="83"/>
    </row>
    <row r="675" customFormat="false" ht="15.75" hidden="false" customHeight="true" outlineLevel="0" collapsed="false">
      <c r="C675" s="83"/>
      <c r="D675" s="83"/>
      <c r="E675" s="83"/>
    </row>
    <row r="676" customFormat="false" ht="15.75" hidden="false" customHeight="true" outlineLevel="0" collapsed="false">
      <c r="C676" s="83"/>
      <c r="D676" s="83"/>
      <c r="E676" s="83"/>
    </row>
    <row r="677" customFormat="false" ht="15.75" hidden="false" customHeight="true" outlineLevel="0" collapsed="false">
      <c r="C677" s="83"/>
      <c r="D677" s="83"/>
      <c r="E677" s="83"/>
    </row>
    <row r="678" customFormat="false" ht="15.75" hidden="false" customHeight="true" outlineLevel="0" collapsed="false">
      <c r="C678" s="83"/>
      <c r="D678" s="83"/>
      <c r="E678" s="83"/>
    </row>
    <row r="679" customFormat="false" ht="15.75" hidden="false" customHeight="true" outlineLevel="0" collapsed="false">
      <c r="C679" s="83"/>
      <c r="D679" s="83"/>
      <c r="E679" s="83"/>
    </row>
    <row r="680" customFormat="false" ht="15.75" hidden="false" customHeight="true" outlineLevel="0" collapsed="false">
      <c r="C680" s="83"/>
      <c r="D680" s="83"/>
      <c r="E680" s="83"/>
    </row>
    <row r="681" customFormat="false" ht="15.75" hidden="false" customHeight="true" outlineLevel="0" collapsed="false">
      <c r="C681" s="83"/>
      <c r="D681" s="83"/>
      <c r="E681" s="83"/>
    </row>
    <row r="682" customFormat="false" ht="15.75" hidden="false" customHeight="true" outlineLevel="0" collapsed="false">
      <c r="C682" s="83"/>
      <c r="D682" s="83"/>
      <c r="E682" s="83"/>
    </row>
    <row r="683" customFormat="false" ht="15.75" hidden="false" customHeight="true" outlineLevel="0" collapsed="false">
      <c r="C683" s="83"/>
      <c r="D683" s="83"/>
      <c r="E683" s="83"/>
    </row>
    <row r="684" customFormat="false" ht="15.75" hidden="false" customHeight="true" outlineLevel="0" collapsed="false">
      <c r="C684" s="83"/>
      <c r="D684" s="83"/>
      <c r="E684" s="83"/>
    </row>
    <row r="685" customFormat="false" ht="15.75" hidden="false" customHeight="true" outlineLevel="0" collapsed="false">
      <c r="C685" s="83"/>
      <c r="D685" s="83"/>
      <c r="E685" s="83"/>
    </row>
    <row r="686" customFormat="false" ht="15.75" hidden="false" customHeight="true" outlineLevel="0" collapsed="false">
      <c r="C686" s="83"/>
      <c r="D686" s="83"/>
      <c r="E686" s="83"/>
    </row>
    <row r="687" customFormat="false" ht="15.75" hidden="false" customHeight="true" outlineLevel="0" collapsed="false">
      <c r="C687" s="83"/>
      <c r="D687" s="83"/>
      <c r="E687" s="83"/>
    </row>
    <row r="688" customFormat="false" ht="15.75" hidden="false" customHeight="true" outlineLevel="0" collapsed="false">
      <c r="C688" s="83"/>
      <c r="D688" s="83"/>
      <c r="E688" s="83"/>
    </row>
    <row r="689" customFormat="false" ht="15.75" hidden="false" customHeight="true" outlineLevel="0" collapsed="false">
      <c r="C689" s="83"/>
      <c r="D689" s="83"/>
      <c r="E689" s="83"/>
    </row>
    <row r="690" customFormat="false" ht="15.75" hidden="false" customHeight="true" outlineLevel="0" collapsed="false">
      <c r="C690" s="83"/>
      <c r="D690" s="83"/>
      <c r="E690" s="83"/>
    </row>
    <row r="691" customFormat="false" ht="15.75" hidden="false" customHeight="true" outlineLevel="0" collapsed="false">
      <c r="C691" s="83"/>
      <c r="D691" s="83"/>
      <c r="E691" s="83"/>
    </row>
    <row r="692" customFormat="false" ht="15.75" hidden="false" customHeight="true" outlineLevel="0" collapsed="false">
      <c r="C692" s="83"/>
      <c r="D692" s="83"/>
      <c r="E692" s="83"/>
    </row>
    <row r="693" customFormat="false" ht="15.75" hidden="false" customHeight="true" outlineLevel="0" collapsed="false">
      <c r="C693" s="83"/>
      <c r="D693" s="83"/>
      <c r="E693" s="83"/>
    </row>
    <row r="694" customFormat="false" ht="15.75" hidden="false" customHeight="true" outlineLevel="0" collapsed="false">
      <c r="C694" s="83"/>
      <c r="D694" s="83"/>
      <c r="E694" s="83"/>
    </row>
    <row r="695" customFormat="false" ht="15.75" hidden="false" customHeight="true" outlineLevel="0" collapsed="false">
      <c r="C695" s="83"/>
      <c r="D695" s="83"/>
      <c r="E695" s="83"/>
    </row>
    <row r="696" customFormat="false" ht="15.75" hidden="false" customHeight="true" outlineLevel="0" collapsed="false">
      <c r="C696" s="83"/>
      <c r="D696" s="83"/>
      <c r="E696" s="83"/>
    </row>
    <row r="697" customFormat="false" ht="15.75" hidden="false" customHeight="true" outlineLevel="0" collapsed="false">
      <c r="C697" s="83"/>
      <c r="D697" s="83"/>
      <c r="E697" s="83"/>
    </row>
    <row r="698" customFormat="false" ht="15.75" hidden="false" customHeight="true" outlineLevel="0" collapsed="false">
      <c r="C698" s="83"/>
      <c r="D698" s="83"/>
      <c r="E698" s="83"/>
    </row>
    <row r="699" customFormat="false" ht="15.75" hidden="false" customHeight="true" outlineLevel="0" collapsed="false">
      <c r="C699" s="83"/>
      <c r="D699" s="83"/>
      <c r="E699" s="83"/>
    </row>
    <row r="700" customFormat="false" ht="15.75" hidden="false" customHeight="true" outlineLevel="0" collapsed="false">
      <c r="C700" s="83"/>
      <c r="D700" s="83"/>
      <c r="E700" s="83"/>
    </row>
    <row r="701" customFormat="false" ht="15.75" hidden="false" customHeight="true" outlineLevel="0" collapsed="false">
      <c r="C701" s="83"/>
      <c r="D701" s="83"/>
      <c r="E701" s="83"/>
    </row>
    <row r="702" customFormat="false" ht="15.75" hidden="false" customHeight="true" outlineLevel="0" collapsed="false">
      <c r="C702" s="83"/>
      <c r="D702" s="83"/>
      <c r="E702" s="83"/>
    </row>
    <row r="703" customFormat="false" ht="15.75" hidden="false" customHeight="true" outlineLevel="0" collapsed="false">
      <c r="C703" s="83"/>
      <c r="D703" s="83"/>
      <c r="E703" s="83"/>
    </row>
    <row r="704" customFormat="false" ht="15.75" hidden="false" customHeight="true" outlineLevel="0" collapsed="false">
      <c r="C704" s="83"/>
      <c r="D704" s="83"/>
      <c r="E704" s="83"/>
    </row>
    <row r="705" customFormat="false" ht="15.75" hidden="false" customHeight="true" outlineLevel="0" collapsed="false">
      <c r="C705" s="83"/>
      <c r="D705" s="83"/>
      <c r="E705" s="83"/>
    </row>
    <row r="706" customFormat="false" ht="15.75" hidden="false" customHeight="true" outlineLevel="0" collapsed="false">
      <c r="C706" s="83"/>
      <c r="D706" s="83"/>
      <c r="E706" s="83"/>
    </row>
    <row r="707" customFormat="false" ht="15.75" hidden="false" customHeight="true" outlineLevel="0" collapsed="false">
      <c r="C707" s="83"/>
      <c r="D707" s="83"/>
      <c r="E707" s="83"/>
    </row>
    <row r="708" customFormat="false" ht="15.75" hidden="false" customHeight="true" outlineLevel="0" collapsed="false">
      <c r="C708" s="83"/>
      <c r="D708" s="83"/>
      <c r="E708" s="83"/>
    </row>
    <row r="709" customFormat="false" ht="15.75" hidden="false" customHeight="true" outlineLevel="0" collapsed="false">
      <c r="C709" s="83"/>
      <c r="D709" s="83"/>
      <c r="E709" s="83"/>
    </row>
    <row r="710" customFormat="false" ht="15.75" hidden="false" customHeight="true" outlineLevel="0" collapsed="false">
      <c r="C710" s="83"/>
      <c r="D710" s="83"/>
      <c r="E710" s="83"/>
    </row>
    <row r="711" customFormat="false" ht="15.75" hidden="false" customHeight="true" outlineLevel="0" collapsed="false">
      <c r="C711" s="83"/>
      <c r="D711" s="83"/>
      <c r="E711" s="83"/>
    </row>
    <row r="712" customFormat="false" ht="15.75" hidden="false" customHeight="true" outlineLevel="0" collapsed="false">
      <c r="C712" s="83"/>
      <c r="D712" s="83"/>
      <c r="E712" s="83"/>
    </row>
    <row r="713" customFormat="false" ht="15.75" hidden="false" customHeight="true" outlineLevel="0" collapsed="false">
      <c r="C713" s="83"/>
      <c r="D713" s="83"/>
      <c r="E713" s="83"/>
    </row>
    <row r="714" customFormat="false" ht="15.75" hidden="false" customHeight="true" outlineLevel="0" collapsed="false">
      <c r="C714" s="83"/>
      <c r="D714" s="83"/>
      <c r="E714" s="83"/>
    </row>
    <row r="715" customFormat="false" ht="15.75" hidden="false" customHeight="true" outlineLevel="0" collapsed="false">
      <c r="C715" s="83"/>
      <c r="D715" s="83"/>
      <c r="E715" s="83"/>
    </row>
    <row r="716" customFormat="false" ht="15.75" hidden="false" customHeight="true" outlineLevel="0" collapsed="false">
      <c r="C716" s="83"/>
      <c r="D716" s="83"/>
      <c r="E716" s="83"/>
    </row>
    <row r="717" customFormat="false" ht="15.75" hidden="false" customHeight="true" outlineLevel="0" collapsed="false">
      <c r="C717" s="83"/>
      <c r="D717" s="83"/>
      <c r="E717" s="83"/>
    </row>
    <row r="718" customFormat="false" ht="15.75" hidden="false" customHeight="true" outlineLevel="0" collapsed="false">
      <c r="C718" s="83"/>
      <c r="D718" s="83"/>
      <c r="E718" s="83"/>
    </row>
    <row r="719" customFormat="false" ht="15.75" hidden="false" customHeight="true" outlineLevel="0" collapsed="false">
      <c r="C719" s="83"/>
      <c r="D719" s="83"/>
      <c r="E719" s="83"/>
    </row>
    <row r="720" customFormat="false" ht="15.75" hidden="false" customHeight="true" outlineLevel="0" collapsed="false">
      <c r="C720" s="83"/>
      <c r="D720" s="83"/>
      <c r="E720" s="83"/>
    </row>
    <row r="721" customFormat="false" ht="15.75" hidden="false" customHeight="true" outlineLevel="0" collapsed="false">
      <c r="C721" s="83"/>
      <c r="D721" s="83"/>
      <c r="E721" s="83"/>
    </row>
    <row r="722" customFormat="false" ht="15.75" hidden="false" customHeight="true" outlineLevel="0" collapsed="false">
      <c r="C722" s="83"/>
      <c r="D722" s="83"/>
      <c r="E722" s="83"/>
    </row>
    <row r="723" customFormat="false" ht="15.75" hidden="false" customHeight="true" outlineLevel="0" collapsed="false">
      <c r="C723" s="83"/>
      <c r="D723" s="83"/>
      <c r="E723" s="83"/>
    </row>
    <row r="724" customFormat="false" ht="15.75" hidden="false" customHeight="true" outlineLevel="0" collapsed="false">
      <c r="C724" s="83"/>
      <c r="D724" s="83"/>
      <c r="E724" s="83"/>
    </row>
    <row r="725" customFormat="false" ht="15.75" hidden="false" customHeight="true" outlineLevel="0" collapsed="false">
      <c r="C725" s="83"/>
      <c r="D725" s="83"/>
      <c r="E725" s="83"/>
    </row>
    <row r="726" customFormat="false" ht="15.75" hidden="false" customHeight="true" outlineLevel="0" collapsed="false">
      <c r="C726" s="83"/>
      <c r="D726" s="83"/>
      <c r="E726" s="83"/>
    </row>
    <row r="727" customFormat="false" ht="15.75" hidden="false" customHeight="true" outlineLevel="0" collapsed="false">
      <c r="C727" s="83"/>
      <c r="D727" s="83"/>
      <c r="E727" s="83"/>
    </row>
    <row r="728" customFormat="false" ht="15.75" hidden="false" customHeight="true" outlineLevel="0" collapsed="false">
      <c r="C728" s="83"/>
      <c r="D728" s="83"/>
      <c r="E728" s="83"/>
    </row>
    <row r="729" customFormat="false" ht="15.75" hidden="false" customHeight="true" outlineLevel="0" collapsed="false">
      <c r="C729" s="83"/>
      <c r="D729" s="83"/>
      <c r="E729" s="83"/>
    </row>
    <row r="730" customFormat="false" ht="15.75" hidden="false" customHeight="true" outlineLevel="0" collapsed="false">
      <c r="C730" s="83"/>
      <c r="D730" s="83"/>
      <c r="E730" s="83"/>
    </row>
    <row r="731" customFormat="false" ht="15.75" hidden="false" customHeight="true" outlineLevel="0" collapsed="false">
      <c r="C731" s="83"/>
      <c r="D731" s="83"/>
      <c r="E731" s="83"/>
    </row>
    <row r="732" customFormat="false" ht="15.75" hidden="false" customHeight="true" outlineLevel="0" collapsed="false">
      <c r="C732" s="83"/>
      <c r="D732" s="83"/>
      <c r="E732" s="83"/>
    </row>
    <row r="733" customFormat="false" ht="15.75" hidden="false" customHeight="true" outlineLevel="0" collapsed="false">
      <c r="C733" s="83"/>
      <c r="D733" s="83"/>
      <c r="E733" s="83"/>
    </row>
    <row r="734" customFormat="false" ht="15.75" hidden="false" customHeight="true" outlineLevel="0" collapsed="false">
      <c r="C734" s="83"/>
      <c r="D734" s="83"/>
      <c r="E734" s="83"/>
    </row>
    <row r="735" customFormat="false" ht="15.75" hidden="false" customHeight="true" outlineLevel="0" collapsed="false">
      <c r="C735" s="83"/>
      <c r="D735" s="83"/>
      <c r="E735" s="83"/>
    </row>
    <row r="736" customFormat="false" ht="15.75" hidden="false" customHeight="true" outlineLevel="0" collapsed="false">
      <c r="C736" s="83"/>
      <c r="D736" s="83"/>
      <c r="E736" s="83"/>
    </row>
    <row r="737" customFormat="false" ht="15.75" hidden="false" customHeight="true" outlineLevel="0" collapsed="false">
      <c r="C737" s="83"/>
      <c r="D737" s="83"/>
      <c r="E737" s="83"/>
    </row>
    <row r="738" customFormat="false" ht="15.75" hidden="false" customHeight="true" outlineLevel="0" collapsed="false">
      <c r="C738" s="83"/>
      <c r="D738" s="83"/>
      <c r="E738" s="83"/>
    </row>
    <row r="739" customFormat="false" ht="15.75" hidden="false" customHeight="true" outlineLevel="0" collapsed="false">
      <c r="C739" s="83"/>
      <c r="D739" s="83"/>
      <c r="E739" s="83"/>
    </row>
    <row r="740" customFormat="false" ht="15.75" hidden="false" customHeight="true" outlineLevel="0" collapsed="false">
      <c r="C740" s="83"/>
      <c r="D740" s="83"/>
      <c r="E740" s="83"/>
    </row>
    <row r="741" customFormat="false" ht="15.75" hidden="false" customHeight="true" outlineLevel="0" collapsed="false">
      <c r="C741" s="83"/>
      <c r="D741" s="83"/>
      <c r="E741" s="83"/>
    </row>
    <row r="742" customFormat="false" ht="15.75" hidden="false" customHeight="true" outlineLevel="0" collapsed="false">
      <c r="C742" s="83"/>
      <c r="D742" s="83"/>
      <c r="E742" s="83"/>
    </row>
    <row r="743" customFormat="false" ht="15.75" hidden="false" customHeight="true" outlineLevel="0" collapsed="false">
      <c r="C743" s="83"/>
      <c r="D743" s="83"/>
      <c r="E743" s="83"/>
    </row>
    <row r="744" customFormat="false" ht="15.75" hidden="false" customHeight="true" outlineLevel="0" collapsed="false">
      <c r="C744" s="83"/>
      <c r="D744" s="83"/>
      <c r="E744" s="83"/>
    </row>
    <row r="745" customFormat="false" ht="15.75" hidden="false" customHeight="true" outlineLevel="0" collapsed="false">
      <c r="C745" s="83"/>
      <c r="D745" s="83"/>
      <c r="E745" s="83"/>
    </row>
    <row r="746" customFormat="false" ht="15.75" hidden="false" customHeight="true" outlineLevel="0" collapsed="false">
      <c r="C746" s="83"/>
      <c r="D746" s="83"/>
      <c r="E746" s="83"/>
    </row>
    <row r="747" customFormat="false" ht="15.75" hidden="false" customHeight="true" outlineLevel="0" collapsed="false">
      <c r="C747" s="83"/>
      <c r="D747" s="83"/>
      <c r="E747" s="83"/>
    </row>
    <row r="748" customFormat="false" ht="15.75" hidden="false" customHeight="true" outlineLevel="0" collapsed="false">
      <c r="C748" s="83"/>
      <c r="D748" s="83"/>
      <c r="E748" s="83"/>
    </row>
    <row r="749" customFormat="false" ht="15.75" hidden="false" customHeight="true" outlineLevel="0" collapsed="false">
      <c r="C749" s="83"/>
      <c r="D749" s="83"/>
      <c r="E749" s="83"/>
    </row>
    <row r="750" customFormat="false" ht="15.75" hidden="false" customHeight="true" outlineLevel="0" collapsed="false">
      <c r="C750" s="83"/>
      <c r="D750" s="83"/>
      <c r="E750" s="83"/>
    </row>
    <row r="751" customFormat="false" ht="15.75" hidden="false" customHeight="true" outlineLevel="0" collapsed="false">
      <c r="C751" s="83"/>
      <c r="D751" s="83"/>
      <c r="E751" s="83"/>
    </row>
    <row r="752" customFormat="false" ht="15.75" hidden="false" customHeight="true" outlineLevel="0" collapsed="false">
      <c r="C752" s="83"/>
      <c r="D752" s="83"/>
      <c r="E752" s="83"/>
    </row>
    <row r="753" customFormat="false" ht="15.75" hidden="false" customHeight="true" outlineLevel="0" collapsed="false">
      <c r="C753" s="83"/>
      <c r="D753" s="83"/>
      <c r="E753" s="83"/>
    </row>
    <row r="754" customFormat="false" ht="15.75" hidden="false" customHeight="true" outlineLevel="0" collapsed="false">
      <c r="C754" s="83"/>
      <c r="D754" s="83"/>
      <c r="E754" s="83"/>
    </row>
    <row r="755" customFormat="false" ht="15.75" hidden="false" customHeight="true" outlineLevel="0" collapsed="false">
      <c r="C755" s="83"/>
      <c r="D755" s="83"/>
      <c r="E755" s="83"/>
    </row>
    <row r="756" customFormat="false" ht="15.75" hidden="false" customHeight="true" outlineLevel="0" collapsed="false">
      <c r="C756" s="83"/>
      <c r="D756" s="83"/>
      <c r="E756" s="83"/>
    </row>
    <row r="757" customFormat="false" ht="15.75" hidden="false" customHeight="true" outlineLevel="0" collapsed="false">
      <c r="C757" s="83"/>
      <c r="D757" s="83"/>
      <c r="E757" s="83"/>
    </row>
    <row r="758" customFormat="false" ht="15.75" hidden="false" customHeight="true" outlineLevel="0" collapsed="false">
      <c r="C758" s="83"/>
      <c r="D758" s="83"/>
      <c r="E758" s="83"/>
    </row>
    <row r="759" customFormat="false" ht="15.75" hidden="false" customHeight="true" outlineLevel="0" collapsed="false">
      <c r="C759" s="83"/>
      <c r="D759" s="83"/>
      <c r="E759" s="83"/>
    </row>
    <row r="760" customFormat="false" ht="15.75" hidden="false" customHeight="true" outlineLevel="0" collapsed="false">
      <c r="C760" s="83"/>
      <c r="D760" s="83"/>
      <c r="E760" s="83"/>
    </row>
    <row r="761" customFormat="false" ht="15.75" hidden="false" customHeight="true" outlineLevel="0" collapsed="false">
      <c r="C761" s="83"/>
      <c r="D761" s="83"/>
      <c r="E761" s="83"/>
    </row>
    <row r="762" customFormat="false" ht="15.75" hidden="false" customHeight="true" outlineLevel="0" collapsed="false">
      <c r="C762" s="83"/>
      <c r="D762" s="83"/>
      <c r="E762" s="83"/>
    </row>
    <row r="763" customFormat="false" ht="15.75" hidden="false" customHeight="true" outlineLevel="0" collapsed="false">
      <c r="C763" s="83"/>
      <c r="D763" s="83"/>
      <c r="E763" s="83"/>
    </row>
    <row r="764" customFormat="false" ht="15.75" hidden="false" customHeight="true" outlineLevel="0" collapsed="false">
      <c r="C764" s="83"/>
      <c r="D764" s="83"/>
      <c r="E764" s="83"/>
    </row>
    <row r="765" customFormat="false" ht="15.75" hidden="false" customHeight="true" outlineLevel="0" collapsed="false">
      <c r="C765" s="83"/>
      <c r="D765" s="83"/>
      <c r="E765" s="83"/>
    </row>
    <row r="766" customFormat="false" ht="15.75" hidden="false" customHeight="true" outlineLevel="0" collapsed="false">
      <c r="C766" s="83"/>
      <c r="D766" s="83"/>
      <c r="E766" s="83"/>
    </row>
    <row r="767" customFormat="false" ht="15.75" hidden="false" customHeight="true" outlineLevel="0" collapsed="false">
      <c r="C767" s="83"/>
      <c r="D767" s="83"/>
      <c r="E767" s="83"/>
    </row>
    <row r="768" customFormat="false" ht="15.75" hidden="false" customHeight="true" outlineLevel="0" collapsed="false">
      <c r="C768" s="83"/>
      <c r="D768" s="83"/>
      <c r="E768" s="83"/>
    </row>
    <row r="769" customFormat="false" ht="15.75" hidden="false" customHeight="true" outlineLevel="0" collapsed="false">
      <c r="C769" s="83"/>
      <c r="D769" s="83"/>
      <c r="E769" s="83"/>
    </row>
    <row r="770" customFormat="false" ht="15.75" hidden="false" customHeight="true" outlineLevel="0" collapsed="false">
      <c r="C770" s="83"/>
      <c r="D770" s="83"/>
      <c r="E770" s="83"/>
    </row>
    <row r="771" customFormat="false" ht="15.75" hidden="false" customHeight="true" outlineLevel="0" collapsed="false">
      <c r="C771" s="83"/>
      <c r="D771" s="83"/>
      <c r="E771" s="83"/>
    </row>
    <row r="772" customFormat="false" ht="15.75" hidden="false" customHeight="true" outlineLevel="0" collapsed="false">
      <c r="C772" s="83"/>
      <c r="D772" s="83"/>
      <c r="E772" s="83"/>
    </row>
    <row r="773" customFormat="false" ht="15.75" hidden="false" customHeight="true" outlineLevel="0" collapsed="false">
      <c r="C773" s="83"/>
      <c r="D773" s="83"/>
      <c r="E773" s="83"/>
    </row>
    <row r="774" customFormat="false" ht="15.75" hidden="false" customHeight="true" outlineLevel="0" collapsed="false">
      <c r="C774" s="83"/>
      <c r="D774" s="83"/>
      <c r="E774" s="83"/>
    </row>
    <row r="775" customFormat="false" ht="15.75" hidden="false" customHeight="true" outlineLevel="0" collapsed="false">
      <c r="C775" s="83"/>
      <c r="D775" s="83"/>
      <c r="E775" s="83"/>
    </row>
    <row r="776" customFormat="false" ht="15.75" hidden="false" customHeight="true" outlineLevel="0" collapsed="false">
      <c r="C776" s="83"/>
      <c r="D776" s="83"/>
      <c r="E776" s="83"/>
    </row>
    <row r="777" customFormat="false" ht="15.75" hidden="false" customHeight="true" outlineLevel="0" collapsed="false">
      <c r="C777" s="83"/>
      <c r="D777" s="83"/>
      <c r="E777" s="83"/>
    </row>
    <row r="778" customFormat="false" ht="15.75" hidden="false" customHeight="true" outlineLevel="0" collapsed="false">
      <c r="C778" s="83"/>
      <c r="D778" s="83"/>
      <c r="E778" s="83"/>
    </row>
    <row r="779" customFormat="false" ht="15.75" hidden="false" customHeight="true" outlineLevel="0" collapsed="false">
      <c r="C779" s="83"/>
      <c r="D779" s="83"/>
      <c r="E779" s="83"/>
    </row>
    <row r="780" customFormat="false" ht="15.75" hidden="false" customHeight="true" outlineLevel="0" collapsed="false">
      <c r="C780" s="83"/>
      <c r="D780" s="83"/>
      <c r="E780" s="83"/>
    </row>
    <row r="781" customFormat="false" ht="15.75" hidden="false" customHeight="true" outlineLevel="0" collapsed="false">
      <c r="C781" s="83"/>
      <c r="D781" s="83"/>
      <c r="E781" s="83"/>
    </row>
    <row r="782" customFormat="false" ht="15.75" hidden="false" customHeight="true" outlineLevel="0" collapsed="false">
      <c r="C782" s="83"/>
      <c r="D782" s="83"/>
      <c r="E782" s="83"/>
    </row>
    <row r="783" customFormat="false" ht="15.75" hidden="false" customHeight="true" outlineLevel="0" collapsed="false">
      <c r="C783" s="83"/>
      <c r="D783" s="83"/>
      <c r="E783" s="83"/>
    </row>
    <row r="784" customFormat="false" ht="15.75" hidden="false" customHeight="true" outlineLevel="0" collapsed="false">
      <c r="C784" s="83"/>
      <c r="D784" s="83"/>
      <c r="E784" s="83"/>
    </row>
    <row r="785" customFormat="false" ht="15.75" hidden="false" customHeight="true" outlineLevel="0" collapsed="false">
      <c r="C785" s="83"/>
      <c r="D785" s="83"/>
      <c r="E785" s="83"/>
    </row>
    <row r="786" customFormat="false" ht="15.75" hidden="false" customHeight="true" outlineLevel="0" collapsed="false">
      <c r="C786" s="83"/>
      <c r="D786" s="83"/>
      <c r="E786" s="83"/>
    </row>
    <row r="787" customFormat="false" ht="15.75" hidden="false" customHeight="true" outlineLevel="0" collapsed="false">
      <c r="C787" s="83"/>
      <c r="D787" s="83"/>
      <c r="E787" s="83"/>
    </row>
    <row r="788" customFormat="false" ht="15.75" hidden="false" customHeight="true" outlineLevel="0" collapsed="false">
      <c r="C788" s="83"/>
      <c r="D788" s="83"/>
      <c r="E788" s="83"/>
    </row>
    <row r="789" customFormat="false" ht="15.75" hidden="false" customHeight="true" outlineLevel="0" collapsed="false">
      <c r="C789" s="83"/>
      <c r="D789" s="83"/>
      <c r="E789" s="83"/>
    </row>
    <row r="790" customFormat="false" ht="15.75" hidden="false" customHeight="true" outlineLevel="0" collapsed="false">
      <c r="C790" s="83"/>
      <c r="D790" s="83"/>
      <c r="E790" s="83"/>
    </row>
    <row r="791" customFormat="false" ht="15.75" hidden="false" customHeight="true" outlineLevel="0" collapsed="false">
      <c r="C791" s="83"/>
      <c r="D791" s="83"/>
      <c r="E791" s="83"/>
    </row>
    <row r="792" customFormat="false" ht="15.75" hidden="false" customHeight="true" outlineLevel="0" collapsed="false">
      <c r="C792" s="83"/>
      <c r="D792" s="83"/>
      <c r="E792" s="83"/>
    </row>
    <row r="793" customFormat="false" ht="15.75" hidden="false" customHeight="true" outlineLevel="0" collapsed="false">
      <c r="C793" s="83"/>
      <c r="D793" s="83"/>
      <c r="E793" s="83"/>
    </row>
    <row r="794" customFormat="false" ht="15.75" hidden="false" customHeight="true" outlineLevel="0" collapsed="false">
      <c r="C794" s="83"/>
      <c r="D794" s="83"/>
      <c r="E794" s="83"/>
    </row>
    <row r="795" customFormat="false" ht="15.75" hidden="false" customHeight="true" outlineLevel="0" collapsed="false">
      <c r="C795" s="83"/>
      <c r="D795" s="83"/>
      <c r="E795" s="83"/>
    </row>
    <row r="796" customFormat="false" ht="15.75" hidden="false" customHeight="true" outlineLevel="0" collapsed="false">
      <c r="C796" s="83"/>
      <c r="D796" s="83"/>
      <c r="E796" s="83"/>
    </row>
    <row r="797" customFormat="false" ht="15.75" hidden="false" customHeight="true" outlineLevel="0" collapsed="false">
      <c r="C797" s="83"/>
      <c r="D797" s="83"/>
      <c r="E797" s="83"/>
    </row>
    <row r="798" customFormat="false" ht="15.75" hidden="false" customHeight="true" outlineLevel="0" collapsed="false">
      <c r="C798" s="83"/>
      <c r="D798" s="83"/>
      <c r="E798" s="83"/>
    </row>
    <row r="799" customFormat="false" ht="15.75" hidden="false" customHeight="true" outlineLevel="0" collapsed="false">
      <c r="C799" s="83"/>
      <c r="D799" s="83"/>
      <c r="E799" s="83"/>
    </row>
    <row r="800" customFormat="false" ht="15.75" hidden="false" customHeight="true" outlineLevel="0" collapsed="false">
      <c r="C800" s="83"/>
      <c r="D800" s="83"/>
      <c r="E800" s="83"/>
    </row>
    <row r="801" customFormat="false" ht="15.75" hidden="false" customHeight="true" outlineLevel="0" collapsed="false">
      <c r="C801" s="83"/>
      <c r="D801" s="83"/>
      <c r="E801" s="83"/>
    </row>
    <row r="802" customFormat="false" ht="15.75" hidden="false" customHeight="true" outlineLevel="0" collapsed="false">
      <c r="C802" s="83"/>
      <c r="D802" s="83"/>
      <c r="E802" s="83"/>
    </row>
    <row r="803" customFormat="false" ht="15.75" hidden="false" customHeight="true" outlineLevel="0" collapsed="false">
      <c r="C803" s="83"/>
      <c r="D803" s="83"/>
      <c r="E803" s="83"/>
    </row>
    <row r="804" customFormat="false" ht="15.75" hidden="false" customHeight="true" outlineLevel="0" collapsed="false">
      <c r="C804" s="83"/>
      <c r="D804" s="83"/>
      <c r="E804" s="83"/>
    </row>
    <row r="805" customFormat="false" ht="15.75" hidden="false" customHeight="true" outlineLevel="0" collapsed="false">
      <c r="C805" s="83"/>
      <c r="D805" s="83"/>
      <c r="E805" s="83"/>
    </row>
    <row r="806" customFormat="false" ht="15.75" hidden="false" customHeight="true" outlineLevel="0" collapsed="false">
      <c r="C806" s="83"/>
      <c r="D806" s="83"/>
      <c r="E806" s="83"/>
    </row>
    <row r="807" customFormat="false" ht="15.75" hidden="false" customHeight="true" outlineLevel="0" collapsed="false">
      <c r="C807" s="83"/>
      <c r="D807" s="83"/>
      <c r="E807" s="83"/>
    </row>
    <row r="808" customFormat="false" ht="15.75" hidden="false" customHeight="true" outlineLevel="0" collapsed="false">
      <c r="C808" s="83"/>
      <c r="D808" s="83"/>
      <c r="E808" s="83"/>
    </row>
    <row r="809" customFormat="false" ht="15.75" hidden="false" customHeight="true" outlineLevel="0" collapsed="false">
      <c r="C809" s="83"/>
      <c r="D809" s="83"/>
      <c r="E809" s="83"/>
    </row>
    <row r="810" customFormat="false" ht="15.75" hidden="false" customHeight="true" outlineLevel="0" collapsed="false">
      <c r="C810" s="83"/>
      <c r="D810" s="83"/>
      <c r="E810" s="83"/>
    </row>
    <row r="811" customFormat="false" ht="15.75" hidden="false" customHeight="true" outlineLevel="0" collapsed="false">
      <c r="C811" s="83"/>
      <c r="D811" s="83"/>
      <c r="E811" s="83"/>
    </row>
    <row r="812" customFormat="false" ht="15.75" hidden="false" customHeight="true" outlineLevel="0" collapsed="false">
      <c r="C812" s="83"/>
      <c r="D812" s="83"/>
      <c r="E812" s="83"/>
    </row>
    <row r="813" customFormat="false" ht="15.75" hidden="false" customHeight="true" outlineLevel="0" collapsed="false">
      <c r="C813" s="83"/>
      <c r="D813" s="83"/>
      <c r="E813" s="83"/>
    </row>
    <row r="814" customFormat="false" ht="15.75" hidden="false" customHeight="true" outlineLevel="0" collapsed="false">
      <c r="C814" s="83"/>
      <c r="D814" s="83"/>
      <c r="E814" s="83"/>
    </row>
    <row r="815" customFormat="false" ht="15.75" hidden="false" customHeight="true" outlineLevel="0" collapsed="false">
      <c r="C815" s="83"/>
      <c r="D815" s="83"/>
      <c r="E815" s="83"/>
    </row>
    <row r="816" customFormat="false" ht="15.75" hidden="false" customHeight="true" outlineLevel="0" collapsed="false">
      <c r="C816" s="83"/>
      <c r="D816" s="83"/>
      <c r="E816" s="83"/>
    </row>
    <row r="817" customFormat="false" ht="15.75" hidden="false" customHeight="true" outlineLevel="0" collapsed="false">
      <c r="C817" s="83"/>
      <c r="D817" s="83"/>
      <c r="E817" s="83"/>
    </row>
    <row r="818" customFormat="false" ht="15.75" hidden="false" customHeight="true" outlineLevel="0" collapsed="false">
      <c r="C818" s="83"/>
      <c r="D818" s="83"/>
      <c r="E818" s="83"/>
    </row>
    <row r="819" customFormat="false" ht="15.75" hidden="false" customHeight="true" outlineLevel="0" collapsed="false">
      <c r="C819" s="83"/>
      <c r="D819" s="83"/>
      <c r="E819" s="83"/>
    </row>
    <row r="820" customFormat="false" ht="15.75" hidden="false" customHeight="true" outlineLevel="0" collapsed="false">
      <c r="C820" s="83"/>
      <c r="D820" s="83"/>
      <c r="E820" s="83"/>
    </row>
    <row r="821" customFormat="false" ht="15.75" hidden="false" customHeight="true" outlineLevel="0" collapsed="false">
      <c r="C821" s="83"/>
      <c r="D821" s="83"/>
      <c r="E821" s="83"/>
    </row>
    <row r="822" customFormat="false" ht="15.75" hidden="false" customHeight="true" outlineLevel="0" collapsed="false">
      <c r="C822" s="83"/>
      <c r="D822" s="83"/>
      <c r="E822" s="83"/>
    </row>
    <row r="823" customFormat="false" ht="15.75" hidden="false" customHeight="true" outlineLevel="0" collapsed="false">
      <c r="C823" s="83"/>
      <c r="D823" s="83"/>
      <c r="E823" s="83"/>
    </row>
    <row r="824" customFormat="false" ht="15.75" hidden="false" customHeight="true" outlineLevel="0" collapsed="false">
      <c r="C824" s="83"/>
      <c r="D824" s="83"/>
      <c r="E824" s="83"/>
    </row>
    <row r="825" customFormat="false" ht="15.75" hidden="false" customHeight="true" outlineLevel="0" collapsed="false">
      <c r="C825" s="83"/>
      <c r="D825" s="83"/>
      <c r="E825" s="83"/>
    </row>
    <row r="826" customFormat="false" ht="15.75" hidden="false" customHeight="true" outlineLevel="0" collapsed="false">
      <c r="C826" s="83"/>
      <c r="D826" s="83"/>
      <c r="E826" s="83"/>
    </row>
    <row r="827" customFormat="false" ht="15.75" hidden="false" customHeight="true" outlineLevel="0" collapsed="false">
      <c r="C827" s="83"/>
      <c r="D827" s="83"/>
      <c r="E827" s="83"/>
    </row>
    <row r="828" customFormat="false" ht="15.75" hidden="false" customHeight="true" outlineLevel="0" collapsed="false">
      <c r="C828" s="83"/>
      <c r="D828" s="83"/>
      <c r="E828" s="83"/>
    </row>
    <row r="829" customFormat="false" ht="15.75" hidden="false" customHeight="true" outlineLevel="0" collapsed="false">
      <c r="C829" s="83"/>
      <c r="D829" s="83"/>
      <c r="E829" s="83"/>
    </row>
    <row r="830" customFormat="false" ht="15.75" hidden="false" customHeight="true" outlineLevel="0" collapsed="false">
      <c r="C830" s="83"/>
      <c r="D830" s="83"/>
      <c r="E830" s="83"/>
    </row>
    <row r="831" customFormat="false" ht="15.75" hidden="false" customHeight="true" outlineLevel="0" collapsed="false">
      <c r="C831" s="83"/>
      <c r="D831" s="83"/>
      <c r="E831" s="83"/>
    </row>
    <row r="832" customFormat="false" ht="15.75" hidden="false" customHeight="true" outlineLevel="0" collapsed="false">
      <c r="C832" s="83"/>
      <c r="D832" s="83"/>
      <c r="E832" s="83"/>
    </row>
    <row r="833" customFormat="false" ht="15.75" hidden="false" customHeight="true" outlineLevel="0" collapsed="false">
      <c r="C833" s="83"/>
      <c r="D833" s="83"/>
      <c r="E833" s="83"/>
    </row>
    <row r="834" customFormat="false" ht="15.75" hidden="false" customHeight="true" outlineLevel="0" collapsed="false">
      <c r="C834" s="83"/>
      <c r="D834" s="83"/>
      <c r="E834" s="83"/>
    </row>
    <row r="835" customFormat="false" ht="15.75" hidden="false" customHeight="true" outlineLevel="0" collapsed="false">
      <c r="C835" s="83"/>
      <c r="D835" s="83"/>
      <c r="E835" s="83"/>
    </row>
    <row r="836" customFormat="false" ht="15.75" hidden="false" customHeight="true" outlineLevel="0" collapsed="false">
      <c r="C836" s="83"/>
      <c r="D836" s="83"/>
      <c r="E836" s="83"/>
    </row>
    <row r="837" customFormat="false" ht="15.75" hidden="false" customHeight="true" outlineLevel="0" collapsed="false">
      <c r="C837" s="83"/>
      <c r="D837" s="83"/>
      <c r="E837" s="83"/>
    </row>
    <row r="838" customFormat="false" ht="15.75" hidden="false" customHeight="true" outlineLevel="0" collapsed="false">
      <c r="C838" s="83"/>
      <c r="D838" s="83"/>
      <c r="E838" s="83"/>
    </row>
    <row r="839" customFormat="false" ht="15.75" hidden="false" customHeight="true" outlineLevel="0" collapsed="false">
      <c r="C839" s="83"/>
      <c r="D839" s="83"/>
      <c r="E839" s="83"/>
    </row>
    <row r="840" customFormat="false" ht="15.75" hidden="false" customHeight="true" outlineLevel="0" collapsed="false">
      <c r="C840" s="83"/>
      <c r="D840" s="83"/>
      <c r="E840" s="83"/>
    </row>
    <row r="841" customFormat="false" ht="15.75" hidden="false" customHeight="true" outlineLevel="0" collapsed="false">
      <c r="C841" s="83"/>
      <c r="D841" s="83"/>
      <c r="E841" s="83"/>
    </row>
    <row r="842" customFormat="false" ht="15.75" hidden="false" customHeight="true" outlineLevel="0" collapsed="false">
      <c r="C842" s="83"/>
      <c r="D842" s="83"/>
      <c r="E842" s="83"/>
    </row>
    <row r="843" customFormat="false" ht="15.75" hidden="false" customHeight="true" outlineLevel="0" collapsed="false">
      <c r="C843" s="83"/>
      <c r="D843" s="83"/>
      <c r="E843" s="83"/>
    </row>
    <row r="844" customFormat="false" ht="15.75" hidden="false" customHeight="true" outlineLevel="0" collapsed="false">
      <c r="C844" s="83"/>
      <c r="D844" s="83"/>
      <c r="E844" s="83"/>
    </row>
    <row r="845" customFormat="false" ht="15.75" hidden="false" customHeight="true" outlineLevel="0" collapsed="false">
      <c r="C845" s="83"/>
      <c r="D845" s="83"/>
      <c r="E845" s="83"/>
    </row>
    <row r="846" customFormat="false" ht="15.75" hidden="false" customHeight="true" outlineLevel="0" collapsed="false">
      <c r="C846" s="83"/>
      <c r="D846" s="83"/>
      <c r="E846" s="83"/>
    </row>
    <row r="847" customFormat="false" ht="15.75" hidden="false" customHeight="true" outlineLevel="0" collapsed="false">
      <c r="C847" s="83"/>
      <c r="D847" s="83"/>
      <c r="E847" s="83"/>
    </row>
    <row r="848" customFormat="false" ht="15.75" hidden="false" customHeight="true" outlineLevel="0" collapsed="false">
      <c r="C848" s="83"/>
      <c r="D848" s="83"/>
      <c r="E848" s="83"/>
    </row>
    <row r="849" customFormat="false" ht="15.75" hidden="false" customHeight="true" outlineLevel="0" collapsed="false">
      <c r="C849" s="83"/>
      <c r="D849" s="83"/>
      <c r="E849" s="83"/>
    </row>
    <row r="850" customFormat="false" ht="15.75" hidden="false" customHeight="true" outlineLevel="0" collapsed="false">
      <c r="C850" s="83"/>
      <c r="D850" s="83"/>
      <c r="E850" s="83"/>
    </row>
    <row r="851" customFormat="false" ht="15.75" hidden="false" customHeight="true" outlineLevel="0" collapsed="false">
      <c r="C851" s="83"/>
      <c r="D851" s="83"/>
      <c r="E851" s="83"/>
    </row>
    <row r="852" customFormat="false" ht="15.75" hidden="false" customHeight="true" outlineLevel="0" collapsed="false">
      <c r="C852" s="83"/>
      <c r="D852" s="83"/>
      <c r="E852" s="83"/>
    </row>
    <row r="853" customFormat="false" ht="15.75" hidden="false" customHeight="true" outlineLevel="0" collapsed="false">
      <c r="C853" s="83"/>
      <c r="D853" s="83"/>
      <c r="E853" s="83"/>
    </row>
    <row r="854" customFormat="false" ht="15.75" hidden="false" customHeight="true" outlineLevel="0" collapsed="false">
      <c r="C854" s="83"/>
      <c r="D854" s="83"/>
      <c r="E854" s="83"/>
    </row>
    <row r="855" customFormat="false" ht="15.75" hidden="false" customHeight="true" outlineLevel="0" collapsed="false">
      <c r="C855" s="83"/>
      <c r="D855" s="83"/>
      <c r="E855" s="83"/>
    </row>
    <row r="856" customFormat="false" ht="15.75" hidden="false" customHeight="true" outlineLevel="0" collapsed="false">
      <c r="C856" s="83"/>
      <c r="D856" s="83"/>
      <c r="E856" s="83"/>
    </row>
    <row r="857" customFormat="false" ht="15.75" hidden="false" customHeight="true" outlineLevel="0" collapsed="false">
      <c r="C857" s="83"/>
      <c r="D857" s="83"/>
      <c r="E857" s="83"/>
    </row>
    <row r="858" customFormat="false" ht="15.75" hidden="false" customHeight="true" outlineLevel="0" collapsed="false">
      <c r="C858" s="83"/>
      <c r="D858" s="83"/>
      <c r="E858" s="83"/>
    </row>
    <row r="859" customFormat="false" ht="15.75" hidden="false" customHeight="true" outlineLevel="0" collapsed="false">
      <c r="C859" s="83"/>
      <c r="D859" s="83"/>
      <c r="E859" s="83"/>
    </row>
    <row r="860" customFormat="false" ht="15.75" hidden="false" customHeight="true" outlineLevel="0" collapsed="false">
      <c r="C860" s="83"/>
      <c r="D860" s="83"/>
      <c r="E860" s="83"/>
    </row>
    <row r="861" customFormat="false" ht="15.75" hidden="false" customHeight="true" outlineLevel="0" collapsed="false">
      <c r="C861" s="83"/>
      <c r="D861" s="83"/>
      <c r="E861" s="83"/>
    </row>
    <row r="862" customFormat="false" ht="15.75" hidden="false" customHeight="true" outlineLevel="0" collapsed="false">
      <c r="C862" s="83"/>
      <c r="D862" s="83"/>
      <c r="E862" s="83"/>
    </row>
    <row r="863" customFormat="false" ht="15.75" hidden="false" customHeight="true" outlineLevel="0" collapsed="false">
      <c r="C863" s="83"/>
      <c r="D863" s="83"/>
      <c r="E863" s="83"/>
    </row>
    <row r="864" customFormat="false" ht="15.75" hidden="false" customHeight="true" outlineLevel="0" collapsed="false">
      <c r="C864" s="83"/>
      <c r="D864" s="83"/>
      <c r="E864" s="83"/>
    </row>
    <row r="865" customFormat="false" ht="15.75" hidden="false" customHeight="true" outlineLevel="0" collapsed="false">
      <c r="C865" s="83"/>
      <c r="D865" s="83"/>
      <c r="E865" s="83"/>
    </row>
    <row r="866" customFormat="false" ht="15.75" hidden="false" customHeight="true" outlineLevel="0" collapsed="false">
      <c r="C866" s="83"/>
      <c r="D866" s="83"/>
      <c r="E866" s="83"/>
    </row>
    <row r="867" customFormat="false" ht="15.75" hidden="false" customHeight="true" outlineLevel="0" collapsed="false">
      <c r="C867" s="83"/>
      <c r="D867" s="83"/>
      <c r="E867" s="83"/>
    </row>
    <row r="868" customFormat="false" ht="15.75" hidden="false" customHeight="true" outlineLevel="0" collapsed="false">
      <c r="C868" s="83"/>
      <c r="D868" s="83"/>
      <c r="E868" s="83"/>
    </row>
    <row r="869" customFormat="false" ht="15.75" hidden="false" customHeight="true" outlineLevel="0" collapsed="false">
      <c r="C869" s="83"/>
      <c r="D869" s="83"/>
      <c r="E869" s="83"/>
    </row>
    <row r="870" customFormat="false" ht="15.75" hidden="false" customHeight="true" outlineLevel="0" collapsed="false">
      <c r="C870" s="83"/>
      <c r="D870" s="83"/>
      <c r="E870" s="83"/>
    </row>
    <row r="871" customFormat="false" ht="15.75" hidden="false" customHeight="true" outlineLevel="0" collapsed="false">
      <c r="C871" s="83"/>
      <c r="D871" s="83"/>
      <c r="E871" s="83"/>
    </row>
    <row r="872" customFormat="false" ht="15.75" hidden="false" customHeight="true" outlineLevel="0" collapsed="false">
      <c r="C872" s="83"/>
      <c r="D872" s="83"/>
      <c r="E872" s="83"/>
    </row>
    <row r="873" customFormat="false" ht="15.75" hidden="false" customHeight="true" outlineLevel="0" collapsed="false">
      <c r="C873" s="83"/>
      <c r="D873" s="83"/>
      <c r="E873" s="83"/>
    </row>
    <row r="874" customFormat="false" ht="15.75" hidden="false" customHeight="true" outlineLevel="0" collapsed="false">
      <c r="C874" s="83"/>
      <c r="D874" s="83"/>
      <c r="E874" s="83"/>
    </row>
    <row r="875" customFormat="false" ht="15.75" hidden="false" customHeight="true" outlineLevel="0" collapsed="false">
      <c r="C875" s="83"/>
      <c r="D875" s="83"/>
      <c r="E875" s="83"/>
    </row>
    <row r="876" customFormat="false" ht="15.75" hidden="false" customHeight="true" outlineLevel="0" collapsed="false">
      <c r="C876" s="83"/>
      <c r="D876" s="83"/>
      <c r="E876" s="83"/>
    </row>
    <row r="877" customFormat="false" ht="15.75" hidden="false" customHeight="true" outlineLevel="0" collapsed="false">
      <c r="C877" s="83"/>
      <c r="D877" s="83"/>
      <c r="E877" s="83"/>
    </row>
    <row r="878" customFormat="false" ht="15.75" hidden="false" customHeight="true" outlineLevel="0" collapsed="false">
      <c r="C878" s="83"/>
      <c r="D878" s="83"/>
      <c r="E878" s="83"/>
    </row>
    <row r="879" customFormat="false" ht="15.75" hidden="false" customHeight="true" outlineLevel="0" collapsed="false">
      <c r="C879" s="83"/>
      <c r="D879" s="83"/>
      <c r="E879" s="83"/>
    </row>
    <row r="880" customFormat="false" ht="15.75" hidden="false" customHeight="true" outlineLevel="0" collapsed="false">
      <c r="C880" s="83"/>
      <c r="D880" s="83"/>
      <c r="E880" s="83"/>
    </row>
    <row r="881" customFormat="false" ht="15.75" hidden="false" customHeight="true" outlineLevel="0" collapsed="false">
      <c r="C881" s="83"/>
      <c r="D881" s="83"/>
      <c r="E881" s="83"/>
    </row>
    <row r="882" customFormat="false" ht="15.75" hidden="false" customHeight="true" outlineLevel="0" collapsed="false">
      <c r="C882" s="83"/>
      <c r="D882" s="83"/>
      <c r="E882" s="83"/>
    </row>
    <row r="883" customFormat="false" ht="15.75" hidden="false" customHeight="true" outlineLevel="0" collapsed="false">
      <c r="C883" s="83"/>
      <c r="D883" s="83"/>
      <c r="E883" s="83"/>
    </row>
    <row r="884" customFormat="false" ht="15.75" hidden="false" customHeight="true" outlineLevel="0" collapsed="false">
      <c r="C884" s="83"/>
      <c r="D884" s="83"/>
      <c r="E884" s="83"/>
    </row>
    <row r="885" customFormat="false" ht="15.75" hidden="false" customHeight="true" outlineLevel="0" collapsed="false">
      <c r="C885" s="83"/>
      <c r="D885" s="83"/>
      <c r="E885" s="83"/>
    </row>
    <row r="886" customFormat="false" ht="15.75" hidden="false" customHeight="true" outlineLevel="0" collapsed="false">
      <c r="C886" s="83"/>
      <c r="D886" s="83"/>
      <c r="E886" s="83"/>
    </row>
    <row r="887" customFormat="false" ht="15.75" hidden="false" customHeight="true" outlineLevel="0" collapsed="false">
      <c r="C887" s="83"/>
      <c r="D887" s="83"/>
      <c r="E887" s="83"/>
    </row>
    <row r="888" customFormat="false" ht="15.75" hidden="false" customHeight="true" outlineLevel="0" collapsed="false">
      <c r="C888" s="83"/>
      <c r="D888" s="83"/>
      <c r="E888" s="83"/>
    </row>
    <row r="889" customFormat="false" ht="15.75" hidden="false" customHeight="true" outlineLevel="0" collapsed="false">
      <c r="C889" s="83"/>
      <c r="D889" s="83"/>
      <c r="E889" s="83"/>
    </row>
    <row r="890" customFormat="false" ht="15.75" hidden="false" customHeight="true" outlineLevel="0" collapsed="false">
      <c r="C890" s="83"/>
      <c r="D890" s="83"/>
      <c r="E890" s="83"/>
    </row>
    <row r="891" customFormat="false" ht="15.75" hidden="false" customHeight="true" outlineLevel="0" collapsed="false">
      <c r="C891" s="83"/>
      <c r="D891" s="83"/>
      <c r="E891" s="83"/>
    </row>
    <row r="892" customFormat="false" ht="15.75" hidden="false" customHeight="true" outlineLevel="0" collapsed="false">
      <c r="C892" s="83"/>
      <c r="D892" s="83"/>
      <c r="E892" s="83"/>
    </row>
    <row r="893" customFormat="false" ht="15.75" hidden="false" customHeight="true" outlineLevel="0" collapsed="false">
      <c r="C893" s="83"/>
      <c r="D893" s="83"/>
      <c r="E893" s="83"/>
    </row>
    <row r="894" customFormat="false" ht="15.75" hidden="false" customHeight="true" outlineLevel="0" collapsed="false">
      <c r="C894" s="83"/>
      <c r="D894" s="83"/>
      <c r="E894" s="83"/>
    </row>
    <row r="895" customFormat="false" ht="15.75" hidden="false" customHeight="true" outlineLevel="0" collapsed="false">
      <c r="C895" s="83"/>
      <c r="D895" s="83"/>
      <c r="E895" s="83"/>
    </row>
    <row r="896" customFormat="false" ht="15.75" hidden="false" customHeight="true" outlineLevel="0" collapsed="false">
      <c r="C896" s="83"/>
      <c r="D896" s="83"/>
      <c r="E896" s="83"/>
    </row>
    <row r="897" customFormat="false" ht="15.75" hidden="false" customHeight="true" outlineLevel="0" collapsed="false">
      <c r="C897" s="83"/>
      <c r="D897" s="83"/>
      <c r="E897" s="83"/>
    </row>
    <row r="898" customFormat="false" ht="15.75" hidden="false" customHeight="true" outlineLevel="0" collapsed="false">
      <c r="C898" s="83"/>
      <c r="D898" s="83"/>
      <c r="E898" s="83"/>
    </row>
    <row r="899" customFormat="false" ht="15.75" hidden="false" customHeight="true" outlineLevel="0" collapsed="false">
      <c r="C899" s="83"/>
      <c r="D899" s="83"/>
      <c r="E899" s="83"/>
    </row>
    <row r="900" customFormat="false" ht="15.75" hidden="false" customHeight="true" outlineLevel="0" collapsed="false">
      <c r="C900" s="83"/>
      <c r="D900" s="83"/>
      <c r="E900" s="83"/>
    </row>
    <row r="901" customFormat="false" ht="15.75" hidden="false" customHeight="true" outlineLevel="0" collapsed="false">
      <c r="C901" s="83"/>
      <c r="D901" s="83"/>
      <c r="E901" s="83"/>
    </row>
    <row r="902" customFormat="false" ht="15.75" hidden="false" customHeight="true" outlineLevel="0" collapsed="false">
      <c r="C902" s="83"/>
      <c r="D902" s="83"/>
      <c r="E902" s="83"/>
    </row>
    <row r="903" customFormat="false" ht="15.75" hidden="false" customHeight="true" outlineLevel="0" collapsed="false">
      <c r="C903" s="83"/>
      <c r="D903" s="83"/>
      <c r="E903" s="83"/>
    </row>
    <row r="904" customFormat="false" ht="15.75" hidden="false" customHeight="true" outlineLevel="0" collapsed="false">
      <c r="C904" s="83"/>
      <c r="D904" s="83"/>
      <c r="E904" s="83"/>
    </row>
    <row r="905" customFormat="false" ht="15.75" hidden="false" customHeight="true" outlineLevel="0" collapsed="false">
      <c r="C905" s="83"/>
      <c r="D905" s="83"/>
      <c r="E905" s="83"/>
    </row>
    <row r="906" customFormat="false" ht="15.75" hidden="false" customHeight="true" outlineLevel="0" collapsed="false">
      <c r="C906" s="83"/>
      <c r="D906" s="83"/>
      <c r="E906" s="83"/>
    </row>
    <row r="907" customFormat="false" ht="15.75" hidden="false" customHeight="true" outlineLevel="0" collapsed="false">
      <c r="C907" s="83"/>
      <c r="D907" s="83"/>
      <c r="E907" s="83"/>
    </row>
    <row r="908" customFormat="false" ht="15.75" hidden="false" customHeight="true" outlineLevel="0" collapsed="false">
      <c r="C908" s="83"/>
      <c r="D908" s="83"/>
      <c r="E908" s="83"/>
    </row>
    <row r="909" customFormat="false" ht="15.75" hidden="false" customHeight="true" outlineLevel="0" collapsed="false">
      <c r="C909" s="83"/>
      <c r="D909" s="83"/>
      <c r="E909" s="83"/>
    </row>
    <row r="910" customFormat="false" ht="15.75" hidden="false" customHeight="true" outlineLevel="0" collapsed="false">
      <c r="C910" s="83"/>
      <c r="D910" s="83"/>
      <c r="E910" s="83"/>
    </row>
    <row r="911" customFormat="false" ht="15.75" hidden="false" customHeight="true" outlineLevel="0" collapsed="false">
      <c r="C911" s="83"/>
      <c r="D911" s="83"/>
      <c r="E911" s="83"/>
    </row>
    <row r="912" customFormat="false" ht="15.75" hidden="false" customHeight="true" outlineLevel="0" collapsed="false">
      <c r="C912" s="83"/>
      <c r="D912" s="83"/>
      <c r="E912" s="83"/>
    </row>
    <row r="913" customFormat="false" ht="15.75" hidden="false" customHeight="true" outlineLevel="0" collapsed="false">
      <c r="C913" s="83"/>
      <c r="D913" s="83"/>
      <c r="E913" s="83"/>
    </row>
    <row r="914" customFormat="false" ht="15.75" hidden="false" customHeight="true" outlineLevel="0" collapsed="false">
      <c r="C914" s="83"/>
      <c r="D914" s="83"/>
      <c r="E914" s="83"/>
    </row>
    <row r="915" customFormat="false" ht="15.75" hidden="false" customHeight="true" outlineLevel="0" collapsed="false">
      <c r="C915" s="83"/>
      <c r="D915" s="83"/>
      <c r="E915" s="83"/>
    </row>
    <row r="916" customFormat="false" ht="15.75" hidden="false" customHeight="true" outlineLevel="0" collapsed="false">
      <c r="C916" s="83"/>
      <c r="D916" s="83"/>
      <c r="E916" s="83"/>
    </row>
    <row r="917" customFormat="false" ht="15.75" hidden="false" customHeight="true" outlineLevel="0" collapsed="false">
      <c r="C917" s="83"/>
      <c r="D917" s="83"/>
      <c r="E917" s="83"/>
    </row>
    <row r="918" customFormat="false" ht="15.75" hidden="false" customHeight="true" outlineLevel="0" collapsed="false">
      <c r="C918" s="83"/>
      <c r="D918" s="83"/>
      <c r="E918" s="83"/>
    </row>
    <row r="919" customFormat="false" ht="15.75" hidden="false" customHeight="true" outlineLevel="0" collapsed="false">
      <c r="C919" s="83"/>
      <c r="D919" s="83"/>
      <c r="E919" s="83"/>
    </row>
    <row r="920" customFormat="false" ht="15.75" hidden="false" customHeight="true" outlineLevel="0" collapsed="false">
      <c r="C920" s="83"/>
      <c r="D920" s="83"/>
      <c r="E920" s="83"/>
    </row>
    <row r="921" customFormat="false" ht="15.75" hidden="false" customHeight="true" outlineLevel="0" collapsed="false">
      <c r="C921" s="83"/>
      <c r="D921" s="83"/>
      <c r="E921" s="83"/>
    </row>
    <row r="922" customFormat="false" ht="15.75" hidden="false" customHeight="true" outlineLevel="0" collapsed="false">
      <c r="C922" s="83"/>
      <c r="D922" s="83"/>
      <c r="E922" s="83"/>
    </row>
    <row r="923" customFormat="false" ht="15.75" hidden="false" customHeight="true" outlineLevel="0" collapsed="false">
      <c r="C923" s="83"/>
      <c r="D923" s="83"/>
      <c r="E923" s="83"/>
    </row>
    <row r="924" customFormat="false" ht="15.75" hidden="false" customHeight="true" outlineLevel="0" collapsed="false">
      <c r="C924" s="83"/>
      <c r="D924" s="83"/>
      <c r="E924" s="83"/>
    </row>
    <row r="925" customFormat="false" ht="15.75" hidden="false" customHeight="true" outlineLevel="0" collapsed="false">
      <c r="C925" s="83"/>
      <c r="D925" s="83"/>
      <c r="E925" s="83"/>
    </row>
    <row r="926" customFormat="false" ht="15.75" hidden="false" customHeight="true" outlineLevel="0" collapsed="false">
      <c r="C926" s="83"/>
      <c r="D926" s="83"/>
      <c r="E926" s="83"/>
    </row>
    <row r="927" customFormat="false" ht="15.75" hidden="false" customHeight="true" outlineLevel="0" collapsed="false">
      <c r="C927" s="83"/>
      <c r="D927" s="83"/>
      <c r="E927" s="83"/>
    </row>
    <row r="928" customFormat="false" ht="15.75" hidden="false" customHeight="true" outlineLevel="0" collapsed="false">
      <c r="C928" s="83"/>
      <c r="D928" s="83"/>
      <c r="E928" s="83"/>
    </row>
    <row r="929" customFormat="false" ht="15.75" hidden="false" customHeight="true" outlineLevel="0" collapsed="false">
      <c r="C929" s="83"/>
      <c r="D929" s="83"/>
      <c r="E929" s="83"/>
    </row>
    <row r="930" customFormat="false" ht="15.75" hidden="false" customHeight="true" outlineLevel="0" collapsed="false">
      <c r="C930" s="83"/>
      <c r="D930" s="83"/>
      <c r="E930" s="83"/>
    </row>
    <row r="931" customFormat="false" ht="15.75" hidden="false" customHeight="true" outlineLevel="0" collapsed="false">
      <c r="C931" s="83"/>
      <c r="D931" s="83"/>
      <c r="E931" s="83"/>
    </row>
    <row r="932" customFormat="false" ht="15.75" hidden="false" customHeight="true" outlineLevel="0" collapsed="false">
      <c r="C932" s="83"/>
      <c r="D932" s="83"/>
      <c r="E932" s="83"/>
    </row>
    <row r="933" customFormat="false" ht="15.75" hidden="false" customHeight="true" outlineLevel="0" collapsed="false">
      <c r="C933" s="83"/>
      <c r="D933" s="83"/>
      <c r="E933" s="83"/>
    </row>
    <row r="934" customFormat="false" ht="15.75" hidden="false" customHeight="true" outlineLevel="0" collapsed="false">
      <c r="C934" s="83"/>
      <c r="D934" s="83"/>
      <c r="E934" s="83"/>
    </row>
    <row r="935" customFormat="false" ht="15.75" hidden="false" customHeight="true" outlineLevel="0" collapsed="false">
      <c r="C935" s="83"/>
      <c r="D935" s="83"/>
      <c r="E935" s="83"/>
    </row>
    <row r="936" customFormat="false" ht="15.75" hidden="false" customHeight="true" outlineLevel="0" collapsed="false">
      <c r="C936" s="83"/>
      <c r="D936" s="83"/>
      <c r="E936" s="83"/>
    </row>
    <row r="937" customFormat="false" ht="15.75" hidden="false" customHeight="true" outlineLevel="0" collapsed="false">
      <c r="C937" s="83"/>
      <c r="D937" s="83"/>
      <c r="E937" s="83"/>
    </row>
    <row r="938" customFormat="false" ht="15.75" hidden="false" customHeight="true" outlineLevel="0" collapsed="false">
      <c r="C938" s="83"/>
      <c r="D938" s="83"/>
      <c r="E938" s="83"/>
    </row>
    <row r="939" customFormat="false" ht="15.75" hidden="false" customHeight="true" outlineLevel="0" collapsed="false">
      <c r="C939" s="83"/>
      <c r="D939" s="83"/>
      <c r="E939" s="83"/>
    </row>
    <row r="940" customFormat="false" ht="15.75" hidden="false" customHeight="true" outlineLevel="0" collapsed="false">
      <c r="C940" s="83"/>
      <c r="D940" s="83"/>
      <c r="E940" s="83"/>
    </row>
    <row r="941" customFormat="false" ht="15.75" hidden="false" customHeight="true" outlineLevel="0" collapsed="false">
      <c r="C941" s="83"/>
      <c r="D941" s="83"/>
      <c r="E941" s="83"/>
    </row>
    <row r="942" customFormat="false" ht="15.75" hidden="false" customHeight="true" outlineLevel="0" collapsed="false">
      <c r="C942" s="83"/>
      <c r="D942" s="83"/>
      <c r="E942" s="83"/>
    </row>
    <row r="943" customFormat="false" ht="15.75" hidden="false" customHeight="true" outlineLevel="0" collapsed="false">
      <c r="C943" s="83"/>
      <c r="D943" s="83"/>
      <c r="E943" s="83"/>
    </row>
    <row r="944" customFormat="false" ht="15.75" hidden="false" customHeight="true" outlineLevel="0" collapsed="false">
      <c r="C944" s="83"/>
      <c r="D944" s="83"/>
      <c r="E944" s="83"/>
    </row>
    <row r="945" customFormat="false" ht="15.75" hidden="false" customHeight="true" outlineLevel="0" collapsed="false">
      <c r="C945" s="83"/>
      <c r="D945" s="83"/>
      <c r="E945" s="83"/>
    </row>
    <row r="946" customFormat="false" ht="15.75" hidden="false" customHeight="true" outlineLevel="0" collapsed="false">
      <c r="C946" s="83"/>
      <c r="D946" s="83"/>
      <c r="E946" s="83"/>
    </row>
    <row r="947" customFormat="false" ht="15.75" hidden="false" customHeight="true" outlineLevel="0" collapsed="false">
      <c r="C947" s="83"/>
      <c r="D947" s="83"/>
      <c r="E947" s="83"/>
    </row>
    <row r="948" customFormat="false" ht="15.75" hidden="false" customHeight="true" outlineLevel="0" collapsed="false">
      <c r="C948" s="83"/>
      <c r="D948" s="83"/>
      <c r="E948" s="83"/>
    </row>
    <row r="949" customFormat="false" ht="15.75" hidden="false" customHeight="true" outlineLevel="0" collapsed="false">
      <c r="C949" s="83"/>
      <c r="D949" s="83"/>
      <c r="E949" s="83"/>
    </row>
    <row r="950" customFormat="false" ht="15.75" hidden="false" customHeight="true" outlineLevel="0" collapsed="false">
      <c r="C950" s="83"/>
      <c r="D950" s="83"/>
      <c r="E950" s="83"/>
    </row>
    <row r="951" customFormat="false" ht="15.75" hidden="false" customHeight="true" outlineLevel="0" collapsed="false">
      <c r="C951" s="83"/>
      <c r="D951" s="83"/>
      <c r="E951" s="83"/>
    </row>
    <row r="952" customFormat="false" ht="15.75" hidden="false" customHeight="true" outlineLevel="0" collapsed="false">
      <c r="C952" s="83"/>
      <c r="D952" s="83"/>
      <c r="E952" s="83"/>
    </row>
    <row r="953" customFormat="false" ht="15.75" hidden="false" customHeight="true" outlineLevel="0" collapsed="false">
      <c r="C953" s="83"/>
      <c r="D953" s="83"/>
      <c r="E953" s="83"/>
    </row>
    <row r="954" customFormat="false" ht="15.75" hidden="false" customHeight="true" outlineLevel="0" collapsed="false">
      <c r="C954" s="83"/>
      <c r="D954" s="83"/>
      <c r="E954" s="83"/>
    </row>
    <row r="955" customFormat="false" ht="15.75" hidden="false" customHeight="true" outlineLevel="0" collapsed="false">
      <c r="C955" s="83"/>
      <c r="D955" s="83"/>
      <c r="E955" s="83"/>
    </row>
    <row r="956" customFormat="false" ht="15.75" hidden="false" customHeight="true" outlineLevel="0" collapsed="false">
      <c r="C956" s="83"/>
      <c r="D956" s="83"/>
      <c r="E956" s="83"/>
    </row>
    <row r="957" customFormat="false" ht="15.75" hidden="false" customHeight="true" outlineLevel="0" collapsed="false">
      <c r="C957" s="83"/>
      <c r="D957" s="83"/>
      <c r="E957" s="83"/>
    </row>
    <row r="958" customFormat="false" ht="15.75" hidden="false" customHeight="true" outlineLevel="0" collapsed="false">
      <c r="C958" s="83"/>
      <c r="D958" s="83"/>
      <c r="E958" s="83"/>
    </row>
    <row r="959" customFormat="false" ht="15.75" hidden="false" customHeight="true" outlineLevel="0" collapsed="false">
      <c r="C959" s="83"/>
      <c r="D959" s="83"/>
      <c r="E959" s="83"/>
    </row>
    <row r="960" customFormat="false" ht="15.75" hidden="false" customHeight="true" outlineLevel="0" collapsed="false">
      <c r="C960" s="83"/>
      <c r="D960" s="83"/>
      <c r="E960" s="83"/>
    </row>
    <row r="961" customFormat="false" ht="15.75" hidden="false" customHeight="true" outlineLevel="0" collapsed="false">
      <c r="C961" s="83"/>
      <c r="D961" s="83"/>
      <c r="E961" s="83"/>
    </row>
    <row r="962" customFormat="false" ht="15.75" hidden="false" customHeight="true" outlineLevel="0" collapsed="false">
      <c r="C962" s="83"/>
      <c r="D962" s="83"/>
      <c r="E962" s="83"/>
    </row>
    <row r="963" customFormat="false" ht="15.75" hidden="false" customHeight="true" outlineLevel="0" collapsed="false">
      <c r="C963" s="83"/>
      <c r="D963" s="83"/>
      <c r="E963" s="83"/>
    </row>
    <row r="964" customFormat="false" ht="15.75" hidden="false" customHeight="true" outlineLevel="0" collapsed="false">
      <c r="C964" s="83"/>
      <c r="D964" s="83"/>
      <c r="E964" s="83"/>
    </row>
    <row r="965" customFormat="false" ht="15.75" hidden="false" customHeight="true" outlineLevel="0" collapsed="false">
      <c r="C965" s="83"/>
      <c r="D965" s="83"/>
      <c r="E965" s="83"/>
    </row>
    <row r="966" customFormat="false" ht="15.75" hidden="false" customHeight="true" outlineLevel="0" collapsed="false">
      <c r="C966" s="83"/>
      <c r="D966" s="83"/>
      <c r="E966" s="83"/>
    </row>
    <row r="967" customFormat="false" ht="15.75" hidden="false" customHeight="true" outlineLevel="0" collapsed="false">
      <c r="C967" s="83"/>
      <c r="D967" s="83"/>
      <c r="E967" s="83"/>
    </row>
    <row r="968" customFormat="false" ht="15.75" hidden="false" customHeight="true" outlineLevel="0" collapsed="false">
      <c r="C968" s="83"/>
      <c r="D968" s="83"/>
      <c r="E968" s="83"/>
    </row>
    <row r="969" customFormat="false" ht="15.75" hidden="false" customHeight="true" outlineLevel="0" collapsed="false">
      <c r="C969" s="83"/>
      <c r="D969" s="83"/>
      <c r="E969" s="83"/>
    </row>
    <row r="970" customFormat="false" ht="15.75" hidden="false" customHeight="true" outlineLevel="0" collapsed="false">
      <c r="C970" s="83"/>
      <c r="D970" s="83"/>
      <c r="E970" s="83"/>
    </row>
    <row r="971" customFormat="false" ht="15.75" hidden="false" customHeight="true" outlineLevel="0" collapsed="false">
      <c r="C971" s="83"/>
      <c r="D971" s="83"/>
      <c r="E971" s="83"/>
    </row>
    <row r="972" customFormat="false" ht="15.75" hidden="false" customHeight="true" outlineLevel="0" collapsed="false">
      <c r="C972" s="83"/>
      <c r="D972" s="83"/>
      <c r="E972" s="83"/>
    </row>
    <row r="973" customFormat="false" ht="15.75" hidden="false" customHeight="true" outlineLevel="0" collapsed="false">
      <c r="C973" s="83"/>
      <c r="D973" s="83"/>
      <c r="E973" s="83"/>
    </row>
    <row r="974" customFormat="false" ht="15.75" hidden="false" customHeight="true" outlineLevel="0" collapsed="false">
      <c r="C974" s="83"/>
      <c r="D974" s="83"/>
      <c r="E974" s="83"/>
    </row>
    <row r="975" customFormat="false" ht="15.75" hidden="false" customHeight="true" outlineLevel="0" collapsed="false">
      <c r="C975" s="83"/>
      <c r="D975" s="83"/>
      <c r="E975" s="83"/>
    </row>
    <row r="976" customFormat="false" ht="15.75" hidden="false" customHeight="true" outlineLevel="0" collapsed="false">
      <c r="C976" s="83"/>
      <c r="D976" s="83"/>
      <c r="E976" s="83"/>
    </row>
    <row r="977" customFormat="false" ht="15.75" hidden="false" customHeight="true" outlineLevel="0" collapsed="false">
      <c r="C977" s="83"/>
      <c r="D977" s="83"/>
      <c r="E977" s="83"/>
    </row>
    <row r="978" customFormat="false" ht="15.75" hidden="false" customHeight="true" outlineLevel="0" collapsed="false">
      <c r="C978" s="83"/>
      <c r="D978" s="83"/>
      <c r="E978" s="83"/>
    </row>
    <row r="979" customFormat="false" ht="15.75" hidden="false" customHeight="true" outlineLevel="0" collapsed="false">
      <c r="C979" s="83"/>
      <c r="D979" s="83"/>
      <c r="E979" s="83"/>
    </row>
    <row r="980" customFormat="false" ht="15.75" hidden="false" customHeight="true" outlineLevel="0" collapsed="false">
      <c r="C980" s="83"/>
      <c r="D980" s="83"/>
      <c r="E980" s="83"/>
    </row>
    <row r="981" customFormat="false" ht="15.75" hidden="false" customHeight="true" outlineLevel="0" collapsed="false">
      <c r="C981" s="83"/>
      <c r="D981" s="83"/>
      <c r="E981" s="83"/>
    </row>
    <row r="982" customFormat="false" ht="15.75" hidden="false" customHeight="true" outlineLevel="0" collapsed="false">
      <c r="C982" s="83"/>
      <c r="D982" s="83"/>
      <c r="E982" s="83"/>
    </row>
    <row r="983" customFormat="false" ht="15.75" hidden="false" customHeight="true" outlineLevel="0" collapsed="false">
      <c r="C983" s="83"/>
      <c r="D983" s="83"/>
      <c r="E983" s="83"/>
    </row>
    <row r="984" customFormat="false" ht="15.75" hidden="false" customHeight="true" outlineLevel="0" collapsed="false">
      <c r="C984" s="83"/>
      <c r="D984" s="83"/>
      <c r="E984" s="83"/>
    </row>
    <row r="985" customFormat="false" ht="15.75" hidden="false" customHeight="true" outlineLevel="0" collapsed="false">
      <c r="C985" s="83"/>
      <c r="D985" s="83"/>
      <c r="E985" s="83"/>
    </row>
    <row r="986" customFormat="false" ht="15.75" hidden="false" customHeight="true" outlineLevel="0" collapsed="false">
      <c r="C986" s="83"/>
      <c r="D986" s="83"/>
      <c r="E986" s="83"/>
    </row>
    <row r="987" customFormat="false" ht="15.75" hidden="false" customHeight="true" outlineLevel="0" collapsed="false">
      <c r="C987" s="83"/>
      <c r="D987" s="83"/>
      <c r="E987" s="83"/>
    </row>
    <row r="988" customFormat="false" ht="15.75" hidden="false" customHeight="true" outlineLevel="0" collapsed="false">
      <c r="C988" s="83"/>
      <c r="D988" s="83"/>
      <c r="E988" s="83"/>
    </row>
    <row r="989" customFormat="false" ht="15.75" hidden="false" customHeight="true" outlineLevel="0" collapsed="false">
      <c r="C989" s="83"/>
      <c r="D989" s="83"/>
      <c r="E989" s="83"/>
    </row>
    <row r="990" customFormat="false" ht="15.75" hidden="false" customHeight="true" outlineLevel="0" collapsed="false">
      <c r="C990" s="83"/>
      <c r="D990" s="83"/>
      <c r="E990" s="83"/>
    </row>
    <row r="991" customFormat="false" ht="15.75" hidden="false" customHeight="true" outlineLevel="0" collapsed="false">
      <c r="C991" s="83"/>
      <c r="D991" s="83"/>
      <c r="E991" s="83"/>
    </row>
    <row r="992" customFormat="false" ht="15.75" hidden="false" customHeight="true" outlineLevel="0" collapsed="false">
      <c r="C992" s="83"/>
      <c r="D992" s="83"/>
      <c r="E992" s="83"/>
    </row>
    <row r="993" customFormat="false" ht="15.75" hidden="false" customHeight="true" outlineLevel="0" collapsed="false">
      <c r="C993" s="83"/>
      <c r="D993" s="83"/>
      <c r="E993" s="83"/>
    </row>
    <row r="994" customFormat="false" ht="15.75" hidden="false" customHeight="true" outlineLevel="0" collapsed="false">
      <c r="C994" s="83"/>
      <c r="D994" s="83"/>
      <c r="E994" s="83"/>
    </row>
    <row r="995" customFormat="false" ht="15.75" hidden="false" customHeight="true" outlineLevel="0" collapsed="false">
      <c r="C995" s="83"/>
      <c r="D995" s="83"/>
      <c r="E995" s="83"/>
    </row>
    <row r="996" customFormat="false" ht="15.75" hidden="false" customHeight="true" outlineLevel="0" collapsed="false">
      <c r="C996" s="83"/>
      <c r="D996" s="83"/>
      <c r="E996" s="83"/>
    </row>
    <row r="997" customFormat="false" ht="15.75" hidden="false" customHeight="true" outlineLevel="0" collapsed="false">
      <c r="C997" s="83"/>
      <c r="D997" s="83"/>
      <c r="E997" s="83"/>
    </row>
    <row r="998" customFormat="false" ht="15.75" hidden="false" customHeight="true" outlineLevel="0" collapsed="false">
      <c r="C998" s="83"/>
      <c r="D998" s="83"/>
      <c r="E998" s="83"/>
    </row>
    <row r="999" customFormat="false" ht="15.75" hidden="false" customHeight="true" outlineLevel="0" collapsed="false">
      <c r="C999" s="83"/>
      <c r="D999" s="83"/>
      <c r="E999" s="83"/>
    </row>
    <row r="1000" customFormat="false" ht="15.75" hidden="false" customHeight="true" outlineLevel="0" collapsed="false">
      <c r="C1000" s="83"/>
      <c r="D1000" s="83"/>
      <c r="E1000" s="83"/>
    </row>
  </sheetData>
  <mergeCells count="1">
    <mergeCell ref="B2:G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8.71"/>
    <col collapsed="false" customWidth="true" hidden="false" outlineLevel="0" max="2" min="2" style="1" width="7.43"/>
    <col collapsed="false" customWidth="true" hidden="false" outlineLevel="0" max="3" min="3" style="1" width="8.43"/>
    <col collapsed="false" customWidth="true" hidden="false" outlineLevel="0" max="4" min="4" style="1" width="23.43"/>
    <col collapsed="false" customWidth="true" hidden="false" outlineLevel="0" max="5" min="5" style="1" width="37.43"/>
    <col collapsed="false" customWidth="true" hidden="false" outlineLevel="0" max="10" min="6" style="1" width="25.29"/>
    <col collapsed="false" customWidth="true" hidden="false" outlineLevel="0" max="26" min="11" style="1" width="8.71"/>
  </cols>
  <sheetData>
    <row r="1" customFormat="false" ht="15" hidden="false" customHeight="false" outlineLevel="0" collapsed="false">
      <c r="B1" s="27"/>
      <c r="C1" s="27"/>
      <c r="D1" s="27"/>
      <c r="E1" s="27"/>
      <c r="F1" s="28"/>
      <c r="G1" s="28"/>
      <c r="H1" s="28"/>
      <c r="I1" s="28"/>
    </row>
    <row r="2" customFormat="false" ht="18" hidden="false" customHeight="true" outlineLevel="0" collapsed="false">
      <c r="B2" s="7" t="s">
        <v>193</v>
      </c>
      <c r="C2" s="7"/>
      <c r="D2" s="7"/>
      <c r="E2" s="7"/>
      <c r="F2" s="7"/>
      <c r="G2" s="7"/>
      <c r="H2" s="7"/>
      <c r="I2" s="7"/>
      <c r="J2" s="7"/>
    </row>
    <row r="3" customFormat="false" ht="15" hidden="false" customHeight="false" outlineLevel="0" collapsed="false">
      <c r="B3" s="27"/>
      <c r="C3" s="27"/>
      <c r="D3" s="27"/>
      <c r="E3" s="27"/>
      <c r="F3" s="28"/>
      <c r="G3" s="28"/>
      <c r="H3" s="28"/>
      <c r="I3" s="28"/>
    </row>
    <row r="4" customFormat="false" ht="15" hidden="false" customHeight="false" outlineLevel="0" collapsed="false">
      <c r="B4" s="94" t="s">
        <v>194</v>
      </c>
      <c r="C4" s="94"/>
      <c r="D4" s="94"/>
      <c r="E4" s="94"/>
      <c r="F4" s="94"/>
      <c r="G4" s="94"/>
      <c r="H4" s="94"/>
      <c r="I4" s="94"/>
      <c r="J4" s="94"/>
    </row>
    <row r="5" customFormat="false" ht="15" hidden="false" customHeight="false" outlineLevel="0" collapsed="false">
      <c r="B5" s="27"/>
      <c r="C5" s="27"/>
      <c r="D5" s="27"/>
      <c r="E5" s="27"/>
      <c r="F5" s="28"/>
      <c r="G5" s="28"/>
      <c r="H5" s="28"/>
      <c r="I5" s="28"/>
    </row>
    <row r="6" customFormat="false" ht="15" hidden="false" customHeight="true" outlineLevel="0" collapsed="false">
      <c r="B6" s="56" t="s">
        <v>32</v>
      </c>
      <c r="C6" s="56"/>
      <c r="D6" s="56"/>
      <c r="E6" s="56"/>
      <c r="F6" s="95" t="s">
        <v>33</v>
      </c>
      <c r="G6" s="35" t="s">
        <v>34</v>
      </c>
      <c r="H6" s="35" t="s">
        <v>35</v>
      </c>
      <c r="I6" s="35" t="s">
        <v>36</v>
      </c>
      <c r="J6" s="35" t="s">
        <v>37</v>
      </c>
    </row>
    <row r="7" customFormat="false" ht="15.75" hidden="false" customHeight="true" outlineLevel="0" collapsed="false">
      <c r="A7" s="36"/>
      <c r="B7" s="96" t="n">
        <v>1</v>
      </c>
      <c r="C7" s="96"/>
      <c r="D7" s="96"/>
      <c r="E7" s="96"/>
      <c r="F7" s="97" t="n">
        <v>2</v>
      </c>
      <c r="G7" s="98" t="n">
        <v>3</v>
      </c>
      <c r="H7" s="98" t="n">
        <v>4</v>
      </c>
      <c r="I7" s="98" t="n">
        <v>5</v>
      </c>
      <c r="J7" s="98" t="n">
        <v>6</v>
      </c>
      <c r="K7" s="36"/>
      <c r="L7" s="36"/>
      <c r="M7" s="36"/>
      <c r="N7" s="36"/>
      <c r="O7" s="36"/>
      <c r="P7" s="36"/>
      <c r="Q7" s="36"/>
      <c r="R7" s="36"/>
      <c r="S7" s="36"/>
      <c r="T7" s="36"/>
      <c r="U7" s="36"/>
      <c r="V7" s="36"/>
      <c r="W7" s="36"/>
      <c r="X7" s="36"/>
      <c r="Y7" s="36"/>
      <c r="Z7" s="36"/>
    </row>
    <row r="8" customFormat="false" ht="51" hidden="false" customHeight="true" outlineLevel="0" collapsed="false">
      <c r="A8" s="99"/>
      <c r="B8" s="100" t="n">
        <v>10344313</v>
      </c>
      <c r="C8" s="100"/>
      <c r="D8" s="100"/>
      <c r="E8" s="101" t="s">
        <v>0</v>
      </c>
      <c r="F8" s="102" t="n">
        <f aca="false">F9+F10+F11+F12+F13</f>
        <v>227405.37</v>
      </c>
      <c r="G8" s="103" t="n">
        <f aca="false">G9+G10+G11+G12+G13</f>
        <v>356050.89</v>
      </c>
      <c r="H8" s="103" t="n">
        <f aca="false">H9+H10+H11+H12+H13</f>
        <v>326620</v>
      </c>
      <c r="I8" s="103" t="n">
        <f aca="false">I9+I10+I11+I12+I13</f>
        <v>342951</v>
      </c>
      <c r="J8" s="103" t="n">
        <f aca="false">J9+J10+J11+J12+J13</f>
        <v>360098.55</v>
      </c>
      <c r="K8" s="99"/>
      <c r="L8" s="99"/>
      <c r="M8" s="99"/>
      <c r="N8" s="99"/>
      <c r="O8" s="99"/>
      <c r="P8" s="99"/>
      <c r="Q8" s="99"/>
      <c r="R8" s="99"/>
      <c r="S8" s="99"/>
      <c r="T8" s="99"/>
      <c r="U8" s="99"/>
      <c r="V8" s="99"/>
      <c r="W8" s="99"/>
      <c r="X8" s="99"/>
      <c r="Y8" s="99"/>
      <c r="Z8" s="99"/>
    </row>
    <row r="9" customFormat="false" ht="14.25" hidden="false" customHeight="true" outlineLevel="0" collapsed="false">
      <c r="A9" s="104"/>
      <c r="B9" s="105" t="s">
        <v>169</v>
      </c>
      <c r="C9" s="105"/>
      <c r="D9" s="105"/>
      <c r="E9" s="106" t="s">
        <v>195</v>
      </c>
      <c r="F9" s="107" t="n">
        <f aca="false">F16+F249</f>
        <v>158111.73</v>
      </c>
      <c r="G9" s="108" t="n">
        <f aca="false">G16+G249</f>
        <v>284552</v>
      </c>
      <c r="H9" s="108" t="n">
        <f aca="false">H16+H249</f>
        <v>263600</v>
      </c>
      <c r="I9" s="108" t="n">
        <f aca="false">I16+I249</f>
        <v>276780</v>
      </c>
      <c r="J9" s="108" t="n">
        <f aca="false">J16+J249</f>
        <v>290619</v>
      </c>
      <c r="K9" s="104"/>
      <c r="L9" s="104"/>
      <c r="M9" s="104"/>
      <c r="N9" s="104"/>
      <c r="O9" s="104"/>
      <c r="P9" s="104"/>
      <c r="Q9" s="104"/>
      <c r="R9" s="104"/>
      <c r="S9" s="104"/>
      <c r="T9" s="104"/>
      <c r="U9" s="104"/>
      <c r="V9" s="104"/>
      <c r="W9" s="104"/>
      <c r="X9" s="104"/>
      <c r="Y9" s="104"/>
      <c r="Z9" s="104"/>
    </row>
    <row r="10" customFormat="false" ht="16.5" hidden="false" customHeight="true" outlineLevel="0" collapsed="false">
      <c r="A10" s="104"/>
      <c r="B10" s="105" t="s">
        <v>196</v>
      </c>
      <c r="C10" s="105"/>
      <c r="D10" s="105"/>
      <c r="E10" s="106" t="s">
        <v>197</v>
      </c>
      <c r="F10" s="107" t="n">
        <f aca="false">F63+F267</f>
        <v>0</v>
      </c>
      <c r="G10" s="108" t="n">
        <f aca="false">G63+G267</f>
        <v>0</v>
      </c>
      <c r="H10" s="108" t="n">
        <f aca="false">H63+H267</f>
        <v>0</v>
      </c>
      <c r="I10" s="108" t="n">
        <f aca="false">I63+I267</f>
        <v>0</v>
      </c>
      <c r="J10" s="108" t="n">
        <f aca="false">J63+J267</f>
        <v>0</v>
      </c>
      <c r="K10" s="104"/>
      <c r="L10" s="104"/>
      <c r="M10" s="104"/>
      <c r="N10" s="104"/>
      <c r="O10" s="104"/>
      <c r="P10" s="104"/>
      <c r="Q10" s="104"/>
      <c r="R10" s="104"/>
      <c r="S10" s="104"/>
      <c r="T10" s="104"/>
      <c r="U10" s="104"/>
      <c r="V10" s="104"/>
      <c r="W10" s="104"/>
      <c r="X10" s="104"/>
      <c r="Y10" s="104"/>
      <c r="Z10" s="104"/>
    </row>
    <row r="11" customFormat="false" ht="15" hidden="false" customHeight="true" outlineLevel="0" collapsed="false">
      <c r="A11" s="104"/>
      <c r="B11" s="105" t="s">
        <v>198</v>
      </c>
      <c r="C11" s="105"/>
      <c r="D11" s="105"/>
      <c r="E11" s="109" t="s">
        <v>199</v>
      </c>
      <c r="F11" s="107" t="n">
        <f aca="false">F109+F285</f>
        <v>69293.64</v>
      </c>
      <c r="G11" s="108" t="n">
        <f aca="false">G109+G285</f>
        <v>68100</v>
      </c>
      <c r="H11" s="108" t="n">
        <f aca="false">H109+H285</f>
        <v>62120</v>
      </c>
      <c r="I11" s="108" t="n">
        <f aca="false">I109+I285</f>
        <v>65226</v>
      </c>
      <c r="J11" s="108" t="n">
        <f aca="false">J109+J285</f>
        <v>68487.3</v>
      </c>
      <c r="K11" s="104"/>
      <c r="L11" s="104"/>
      <c r="M11" s="104"/>
      <c r="N11" s="104"/>
      <c r="O11" s="104"/>
      <c r="P11" s="104"/>
      <c r="Q11" s="104"/>
      <c r="R11" s="104"/>
      <c r="S11" s="104"/>
      <c r="T11" s="104"/>
      <c r="U11" s="104"/>
      <c r="V11" s="104"/>
      <c r="W11" s="104"/>
      <c r="X11" s="104"/>
      <c r="Y11" s="104"/>
      <c r="Z11" s="104"/>
    </row>
    <row r="12" customFormat="false" ht="15.75" hidden="false" customHeight="true" outlineLevel="0" collapsed="false">
      <c r="A12" s="104"/>
      <c r="B12" s="105" t="s">
        <v>200</v>
      </c>
      <c r="C12" s="105"/>
      <c r="D12" s="105"/>
      <c r="E12" s="109" t="s">
        <v>201</v>
      </c>
      <c r="F12" s="107" t="n">
        <f aca="false">F155+F303</f>
        <v>0</v>
      </c>
      <c r="G12" s="108" t="n">
        <f aca="false">G155+G303</f>
        <v>3398.89</v>
      </c>
      <c r="H12" s="108" t="n">
        <f aca="false">H155+H303</f>
        <v>900</v>
      </c>
      <c r="I12" s="108" t="n">
        <f aca="false">I155+I303</f>
        <v>945</v>
      </c>
      <c r="J12" s="108" t="n">
        <f aca="false">J155+J303</f>
        <v>992.25</v>
      </c>
      <c r="K12" s="104"/>
      <c r="L12" s="104"/>
      <c r="M12" s="104"/>
      <c r="N12" s="104"/>
      <c r="O12" s="104"/>
      <c r="P12" s="104"/>
      <c r="Q12" s="104"/>
      <c r="R12" s="104"/>
      <c r="S12" s="104"/>
      <c r="T12" s="104"/>
      <c r="U12" s="104"/>
      <c r="V12" s="104"/>
      <c r="W12" s="104"/>
      <c r="X12" s="104"/>
      <c r="Y12" s="104"/>
      <c r="Z12" s="104"/>
    </row>
    <row r="13" customFormat="false" ht="15.75" hidden="false" customHeight="true" outlineLevel="0" collapsed="false">
      <c r="A13" s="104"/>
      <c r="B13" s="105" t="s">
        <v>202</v>
      </c>
      <c r="C13" s="105"/>
      <c r="D13" s="105"/>
      <c r="E13" s="109" t="s">
        <v>203</v>
      </c>
      <c r="F13" s="107" t="n">
        <f aca="false">F202+F321</f>
        <v>0</v>
      </c>
      <c r="G13" s="108" t="n">
        <f aca="false">G202+G321</f>
        <v>0</v>
      </c>
      <c r="H13" s="108" t="n">
        <f aca="false">H202+H321</f>
        <v>0</v>
      </c>
      <c r="I13" s="108" t="n">
        <f aca="false">I202+I321</f>
        <v>0</v>
      </c>
      <c r="J13" s="108" t="n">
        <f aca="false">J202+J321</f>
        <v>0</v>
      </c>
      <c r="K13" s="104"/>
      <c r="L13" s="104"/>
      <c r="M13" s="104"/>
      <c r="N13" s="104"/>
      <c r="O13" s="104"/>
      <c r="P13" s="104"/>
      <c r="Q13" s="104"/>
      <c r="R13" s="104"/>
      <c r="S13" s="104"/>
      <c r="T13" s="104"/>
      <c r="U13" s="104"/>
      <c r="V13" s="104"/>
      <c r="W13" s="104"/>
      <c r="X13" s="104"/>
      <c r="Y13" s="104"/>
      <c r="Z13" s="104"/>
    </row>
    <row r="14" customFormat="false" ht="30" hidden="false" customHeight="true" outlineLevel="0" collapsed="false">
      <c r="A14" s="99"/>
      <c r="B14" s="100" t="s">
        <v>204</v>
      </c>
      <c r="C14" s="100"/>
      <c r="D14" s="100"/>
      <c r="E14" s="101" t="s">
        <v>205</v>
      </c>
      <c r="F14" s="102" t="n">
        <f aca="false">F15+F248</f>
        <v>227405.37</v>
      </c>
      <c r="G14" s="103" t="n">
        <f aca="false">G15+G248</f>
        <v>356050.89</v>
      </c>
      <c r="H14" s="103" t="n">
        <f aca="false">H15+H248</f>
        <v>326620</v>
      </c>
      <c r="I14" s="103" t="n">
        <f aca="false">I15+I248</f>
        <v>342951</v>
      </c>
      <c r="J14" s="103" t="n">
        <f aca="false">J15+J248</f>
        <v>360098.55</v>
      </c>
      <c r="K14" s="99"/>
      <c r="L14" s="99"/>
      <c r="M14" s="99"/>
      <c r="N14" s="99"/>
      <c r="O14" s="99"/>
      <c r="P14" s="99"/>
      <c r="Q14" s="99"/>
      <c r="R14" s="99"/>
      <c r="S14" s="99"/>
      <c r="T14" s="99"/>
      <c r="U14" s="99"/>
      <c r="V14" s="99"/>
      <c r="W14" s="99"/>
      <c r="X14" s="99"/>
      <c r="Y14" s="99"/>
      <c r="Z14" s="99"/>
    </row>
    <row r="15" customFormat="false" ht="30" hidden="false" customHeight="true" outlineLevel="0" collapsed="false">
      <c r="A15" s="110"/>
      <c r="B15" s="62" t="s">
        <v>206</v>
      </c>
      <c r="C15" s="62"/>
      <c r="D15" s="62"/>
      <c r="E15" s="111" t="s">
        <v>207</v>
      </c>
      <c r="F15" s="112" t="n">
        <f aca="false">F16+F63+F109+F155+F202</f>
        <v>227405.37</v>
      </c>
      <c r="G15" s="113" t="n">
        <f aca="false">G16+G63+G109+G155+G202</f>
        <v>341250.89</v>
      </c>
      <c r="H15" s="113" t="n">
        <f aca="false">H16+H63+H109+H155+H202</f>
        <v>316620</v>
      </c>
      <c r="I15" s="113" t="n">
        <f aca="false">I16+I63+I109+I155+I202</f>
        <v>332451</v>
      </c>
      <c r="J15" s="113" t="n">
        <f aca="false">J16+J63+J109+J155+J202</f>
        <v>349073.55</v>
      </c>
      <c r="K15" s="110"/>
      <c r="L15" s="110"/>
      <c r="M15" s="110"/>
      <c r="N15" s="110"/>
      <c r="O15" s="110"/>
      <c r="P15" s="110"/>
      <c r="Q15" s="110"/>
      <c r="R15" s="110"/>
      <c r="S15" s="110"/>
      <c r="T15" s="110"/>
      <c r="U15" s="110"/>
      <c r="V15" s="110"/>
      <c r="W15" s="110"/>
      <c r="X15" s="110"/>
      <c r="Y15" s="110"/>
      <c r="Z15" s="110"/>
    </row>
    <row r="16" customFormat="false" ht="15.75" hidden="false" customHeight="true" outlineLevel="0" collapsed="false">
      <c r="A16" s="104" t="s">
        <v>208</v>
      </c>
      <c r="B16" s="105" t="s">
        <v>209</v>
      </c>
      <c r="C16" s="105"/>
      <c r="D16" s="105"/>
      <c r="E16" s="106" t="s">
        <v>195</v>
      </c>
      <c r="F16" s="107" t="n">
        <f aca="false">F17+F25+F58</f>
        <v>158111.73</v>
      </c>
      <c r="G16" s="108" t="n">
        <f aca="false">G17+G25+G58</f>
        <v>274352</v>
      </c>
      <c r="H16" s="108" t="n">
        <f aca="false">H17+H25+H58</f>
        <v>253600</v>
      </c>
      <c r="I16" s="108" t="n">
        <f aca="false">I17+I25+I58</f>
        <v>266280</v>
      </c>
      <c r="J16" s="108" t="n">
        <f aca="false">J17+J25+J58</f>
        <v>279594</v>
      </c>
      <c r="K16" s="104"/>
      <c r="L16" s="104"/>
      <c r="M16" s="104"/>
      <c r="N16" s="104"/>
      <c r="O16" s="104"/>
      <c r="P16" s="104"/>
      <c r="Q16" s="104"/>
      <c r="R16" s="104"/>
      <c r="S16" s="104"/>
      <c r="T16" s="104"/>
      <c r="U16" s="104"/>
      <c r="V16" s="104"/>
      <c r="W16" s="104"/>
      <c r="X16" s="104"/>
      <c r="Y16" s="104"/>
      <c r="Z16" s="104"/>
    </row>
    <row r="17" customFormat="false" ht="30" hidden="false" customHeight="true" outlineLevel="0" collapsed="false">
      <c r="A17" s="110"/>
      <c r="B17" s="64" t="n">
        <v>31</v>
      </c>
      <c r="C17" s="64"/>
      <c r="D17" s="64"/>
      <c r="E17" s="114" t="s">
        <v>105</v>
      </c>
      <c r="F17" s="115" t="n">
        <f aca="false">F18+F20+F22</f>
        <v>157678.29</v>
      </c>
      <c r="G17" s="116" t="n">
        <f aca="false">G18+G20+G22</f>
        <v>269252</v>
      </c>
      <c r="H17" s="116" t="n">
        <f aca="false">H18+H20+H22</f>
        <v>247600</v>
      </c>
      <c r="I17" s="116" t="n">
        <f aca="false">I18+I20+I22</f>
        <v>259980</v>
      </c>
      <c r="J17" s="116" t="n">
        <f aca="false">J18+J20+J22</f>
        <v>272979</v>
      </c>
      <c r="K17" s="110"/>
      <c r="L17" s="110"/>
      <c r="M17" s="110"/>
      <c r="N17" s="110"/>
      <c r="O17" s="110"/>
      <c r="P17" s="110"/>
      <c r="Q17" s="110"/>
      <c r="R17" s="110"/>
      <c r="S17" s="110"/>
      <c r="T17" s="110"/>
      <c r="U17" s="110"/>
      <c r="V17" s="110"/>
      <c r="W17" s="110"/>
      <c r="X17" s="110"/>
      <c r="Y17" s="110"/>
      <c r="Z17" s="110"/>
    </row>
    <row r="18" customFormat="false" ht="30" hidden="false" customHeight="true" outlineLevel="0" collapsed="false">
      <c r="A18" s="117"/>
      <c r="B18" s="118"/>
      <c r="C18" s="119" t="n">
        <v>311</v>
      </c>
      <c r="D18" s="120"/>
      <c r="E18" s="121" t="s">
        <v>210</v>
      </c>
      <c r="F18" s="122" t="n">
        <f aca="false">F19</f>
        <v>131255.14</v>
      </c>
      <c r="G18" s="123" t="n">
        <f aca="false">G19</f>
        <v>211000</v>
      </c>
      <c r="H18" s="123" t="n">
        <f aca="false">H19</f>
        <v>200000</v>
      </c>
      <c r="I18" s="123" t="n">
        <f aca="false">I19</f>
        <v>210000</v>
      </c>
      <c r="J18" s="123" t="n">
        <f aca="false">J19</f>
        <v>220500</v>
      </c>
      <c r="K18" s="117"/>
      <c r="L18" s="117"/>
      <c r="M18" s="117"/>
      <c r="N18" s="117"/>
      <c r="O18" s="117"/>
      <c r="P18" s="117"/>
      <c r="Q18" s="117"/>
      <c r="R18" s="117"/>
      <c r="S18" s="117"/>
      <c r="T18" s="117"/>
      <c r="U18" s="117"/>
      <c r="V18" s="117"/>
      <c r="W18" s="117"/>
      <c r="X18" s="117"/>
      <c r="Y18" s="117"/>
      <c r="Z18" s="117"/>
    </row>
    <row r="19" customFormat="false" ht="30" hidden="false" customHeight="true" outlineLevel="0" collapsed="false">
      <c r="A19" s="104"/>
      <c r="B19" s="124"/>
      <c r="C19" s="125"/>
      <c r="D19" s="126" t="n">
        <v>3111</v>
      </c>
      <c r="E19" s="127" t="s">
        <v>107</v>
      </c>
      <c r="F19" s="128" t="n">
        <v>131255.14</v>
      </c>
      <c r="G19" s="129" t="n">
        <v>211000</v>
      </c>
      <c r="H19" s="129" t="n">
        <v>200000</v>
      </c>
      <c r="I19" s="129" t="n">
        <f aca="false">H19+(H19*5/100)</f>
        <v>210000</v>
      </c>
      <c r="J19" s="129" t="n">
        <f aca="false">I19+(I19*5/100)</f>
        <v>220500</v>
      </c>
      <c r="K19" s="104"/>
      <c r="L19" s="104"/>
      <c r="M19" s="104"/>
      <c r="N19" s="104"/>
      <c r="O19" s="104"/>
      <c r="P19" s="104"/>
      <c r="Q19" s="104"/>
      <c r="R19" s="104"/>
      <c r="S19" s="104"/>
      <c r="T19" s="104"/>
      <c r="U19" s="104"/>
      <c r="V19" s="104"/>
      <c r="W19" s="104"/>
      <c r="X19" s="104"/>
      <c r="Y19" s="104"/>
      <c r="Z19" s="104"/>
    </row>
    <row r="20" customFormat="false" ht="30" hidden="false" customHeight="true" outlineLevel="0" collapsed="false">
      <c r="A20" s="117"/>
      <c r="B20" s="118"/>
      <c r="C20" s="119" t="n">
        <v>312</v>
      </c>
      <c r="D20" s="130"/>
      <c r="E20" s="131" t="s">
        <v>108</v>
      </c>
      <c r="F20" s="132" t="n">
        <f aca="false">F21</f>
        <v>5060</v>
      </c>
      <c r="G20" s="123" t="n">
        <f aca="false">G21</f>
        <v>23000</v>
      </c>
      <c r="H20" s="123" t="n">
        <f aca="false">H21</f>
        <v>15600</v>
      </c>
      <c r="I20" s="123" t="n">
        <f aca="false">I21</f>
        <v>16380</v>
      </c>
      <c r="J20" s="123" t="n">
        <f aca="false">J21</f>
        <v>17199</v>
      </c>
      <c r="K20" s="117"/>
      <c r="L20" s="117"/>
      <c r="M20" s="117"/>
      <c r="N20" s="117"/>
      <c r="O20" s="117"/>
      <c r="P20" s="117"/>
      <c r="Q20" s="117"/>
      <c r="R20" s="117"/>
      <c r="S20" s="117"/>
      <c r="T20" s="117"/>
      <c r="U20" s="117"/>
      <c r="V20" s="117"/>
      <c r="W20" s="117"/>
      <c r="X20" s="117"/>
      <c r="Y20" s="117"/>
      <c r="Z20" s="117"/>
    </row>
    <row r="21" customFormat="false" ht="30" hidden="false" customHeight="true" outlineLevel="0" collapsed="false">
      <c r="A21" s="104"/>
      <c r="B21" s="124"/>
      <c r="C21" s="125"/>
      <c r="D21" s="126" t="n">
        <v>3121</v>
      </c>
      <c r="E21" s="127" t="s">
        <v>108</v>
      </c>
      <c r="F21" s="133" t="n">
        <v>5060</v>
      </c>
      <c r="G21" s="129" t="n">
        <v>23000</v>
      </c>
      <c r="H21" s="129" t="n">
        <v>15600</v>
      </c>
      <c r="I21" s="129" t="n">
        <f aca="false">H21+(H21*5/100)</f>
        <v>16380</v>
      </c>
      <c r="J21" s="129" t="n">
        <f aca="false">I21+(I21*5/100)</f>
        <v>17199</v>
      </c>
      <c r="K21" s="104"/>
      <c r="L21" s="104"/>
      <c r="M21" s="104"/>
      <c r="N21" s="104"/>
      <c r="O21" s="104"/>
      <c r="P21" s="104"/>
      <c r="Q21" s="104"/>
      <c r="R21" s="104"/>
      <c r="S21" s="104"/>
      <c r="T21" s="104"/>
      <c r="U21" s="104"/>
      <c r="V21" s="104"/>
      <c r="W21" s="104"/>
      <c r="X21" s="104"/>
      <c r="Y21" s="104"/>
      <c r="Z21" s="104"/>
    </row>
    <row r="22" customFormat="false" ht="30" hidden="false" customHeight="true" outlineLevel="0" collapsed="false">
      <c r="A22" s="117"/>
      <c r="B22" s="118"/>
      <c r="C22" s="119" t="n">
        <v>313</v>
      </c>
      <c r="D22" s="120"/>
      <c r="E22" s="131" t="s">
        <v>211</v>
      </c>
      <c r="F22" s="122" t="n">
        <f aca="false">F23+F24</f>
        <v>21363.15</v>
      </c>
      <c r="G22" s="123" t="n">
        <f aca="false">G23+G24</f>
        <v>35252</v>
      </c>
      <c r="H22" s="123" t="n">
        <f aca="false">H23+H24</f>
        <v>32000</v>
      </c>
      <c r="I22" s="123" t="n">
        <f aca="false">I23+I24</f>
        <v>33600</v>
      </c>
      <c r="J22" s="123" t="n">
        <f aca="false">J23+J24</f>
        <v>35280</v>
      </c>
      <c r="K22" s="117"/>
      <c r="L22" s="117"/>
      <c r="M22" s="117"/>
      <c r="N22" s="117"/>
      <c r="O22" s="117"/>
      <c r="P22" s="117"/>
      <c r="Q22" s="117"/>
      <c r="R22" s="117"/>
      <c r="S22" s="117"/>
      <c r="T22" s="117"/>
      <c r="U22" s="117"/>
      <c r="V22" s="117"/>
      <c r="W22" s="117"/>
      <c r="X22" s="117"/>
      <c r="Y22" s="117"/>
      <c r="Z22" s="117"/>
    </row>
    <row r="23" customFormat="false" ht="30" hidden="false" customHeight="true" outlineLevel="0" collapsed="false">
      <c r="A23" s="104"/>
      <c r="B23" s="124"/>
      <c r="C23" s="125"/>
      <c r="D23" s="126" t="n">
        <v>3131</v>
      </c>
      <c r="E23" s="69" t="s">
        <v>110</v>
      </c>
      <c r="F23" s="133"/>
      <c r="G23" s="129"/>
      <c r="H23" s="129"/>
      <c r="I23" s="129" t="n">
        <f aca="false">H23+(H23*5/100)</f>
        <v>0</v>
      </c>
      <c r="J23" s="129" t="n">
        <f aca="false">I23+(I23*5/100)</f>
        <v>0</v>
      </c>
      <c r="K23" s="104"/>
      <c r="L23" s="104"/>
      <c r="M23" s="104"/>
      <c r="N23" s="104"/>
      <c r="O23" s="104"/>
      <c r="P23" s="104"/>
      <c r="Q23" s="104"/>
      <c r="R23" s="104"/>
      <c r="S23" s="104"/>
      <c r="T23" s="104"/>
      <c r="U23" s="104"/>
      <c r="V23" s="104"/>
      <c r="W23" s="104"/>
      <c r="X23" s="104"/>
      <c r="Y23" s="104"/>
      <c r="Z23" s="104"/>
    </row>
    <row r="24" customFormat="false" ht="30" hidden="false" customHeight="true" outlineLevel="0" collapsed="false">
      <c r="A24" s="104"/>
      <c r="B24" s="124"/>
      <c r="C24" s="125"/>
      <c r="D24" s="126" t="n">
        <v>3132</v>
      </c>
      <c r="E24" s="134" t="s">
        <v>212</v>
      </c>
      <c r="F24" s="128" t="n">
        <v>21363.15</v>
      </c>
      <c r="G24" s="129" t="n">
        <v>35252</v>
      </c>
      <c r="H24" s="129" t="n">
        <v>32000</v>
      </c>
      <c r="I24" s="129" t="n">
        <f aca="false">H24+(H24*5/100)</f>
        <v>33600</v>
      </c>
      <c r="J24" s="129" t="n">
        <f aca="false">I24+(I24*5/100)</f>
        <v>35280</v>
      </c>
      <c r="K24" s="104"/>
      <c r="L24" s="104"/>
      <c r="M24" s="104"/>
      <c r="N24" s="104"/>
      <c r="O24" s="104"/>
      <c r="P24" s="104"/>
      <c r="Q24" s="104"/>
      <c r="R24" s="104"/>
      <c r="S24" s="104"/>
      <c r="T24" s="104"/>
      <c r="U24" s="104"/>
      <c r="V24" s="104"/>
      <c r="W24" s="104"/>
      <c r="X24" s="104"/>
      <c r="Y24" s="104"/>
      <c r="Z24" s="104"/>
    </row>
    <row r="25" customFormat="false" ht="30" hidden="false" customHeight="true" outlineLevel="0" collapsed="false">
      <c r="A25" s="110"/>
      <c r="B25" s="135" t="n">
        <v>32</v>
      </c>
      <c r="C25" s="136"/>
      <c r="D25" s="137"/>
      <c r="E25" s="138" t="s">
        <v>112</v>
      </c>
      <c r="F25" s="115" t="n">
        <f aca="false">F26+F31+F38+F48+F50</f>
        <v>0</v>
      </c>
      <c r="G25" s="116" t="n">
        <f aca="false">G26+G31+G38+G48+G50</f>
        <v>5100</v>
      </c>
      <c r="H25" s="116" t="n">
        <f aca="false">H26+H31+H38+H48+H50</f>
        <v>6000</v>
      </c>
      <c r="I25" s="116" t="n">
        <f aca="false">I26+I31+I38+I48+I50</f>
        <v>6300</v>
      </c>
      <c r="J25" s="116" t="n">
        <f aca="false">J26+J31+J38+J48+J50</f>
        <v>6615</v>
      </c>
      <c r="K25" s="110"/>
      <c r="L25" s="110"/>
      <c r="M25" s="110"/>
      <c r="N25" s="110"/>
      <c r="O25" s="110"/>
      <c r="P25" s="110"/>
      <c r="Q25" s="110"/>
      <c r="R25" s="110"/>
      <c r="S25" s="110"/>
      <c r="T25" s="110"/>
      <c r="U25" s="110"/>
      <c r="V25" s="110"/>
      <c r="W25" s="110"/>
      <c r="X25" s="110"/>
      <c r="Y25" s="110"/>
      <c r="Z25" s="110"/>
    </row>
    <row r="26" customFormat="false" ht="30" hidden="false" customHeight="true" outlineLevel="0" collapsed="false">
      <c r="A26" s="117"/>
      <c r="B26" s="118"/>
      <c r="C26" s="119" t="n">
        <v>321</v>
      </c>
      <c r="D26" s="120"/>
      <c r="E26" s="131" t="s">
        <v>113</v>
      </c>
      <c r="F26" s="122" t="n">
        <f aca="false">F27+F28+F29+F30</f>
        <v>0</v>
      </c>
      <c r="G26" s="123" t="n">
        <f aca="false">G27+G28+G29+G30</f>
        <v>5100</v>
      </c>
      <c r="H26" s="123" t="n">
        <f aca="false">H27+H28+H29+H30</f>
        <v>6000</v>
      </c>
      <c r="I26" s="123" t="n">
        <f aca="false">I27+I28+I29+I30</f>
        <v>6300</v>
      </c>
      <c r="J26" s="123" t="n">
        <f aca="false">J27+J28+J29+J30</f>
        <v>6615</v>
      </c>
      <c r="K26" s="117"/>
      <c r="L26" s="117"/>
      <c r="M26" s="117"/>
      <c r="N26" s="117"/>
      <c r="O26" s="117"/>
      <c r="P26" s="117"/>
      <c r="Q26" s="117"/>
      <c r="R26" s="117"/>
      <c r="S26" s="117"/>
      <c r="T26" s="117"/>
      <c r="U26" s="117"/>
      <c r="V26" s="117"/>
      <c r="W26" s="117"/>
      <c r="X26" s="117"/>
      <c r="Y26" s="117"/>
      <c r="Z26" s="117"/>
    </row>
    <row r="27" customFormat="false" ht="30" hidden="false" customHeight="true" outlineLevel="0" collapsed="false">
      <c r="A27" s="104"/>
      <c r="B27" s="124"/>
      <c r="C27" s="125"/>
      <c r="D27" s="126" t="n">
        <v>3211</v>
      </c>
      <c r="E27" s="127" t="s">
        <v>114</v>
      </c>
      <c r="F27" s="133"/>
      <c r="G27" s="129" t="n">
        <v>0</v>
      </c>
      <c r="H27" s="129"/>
      <c r="I27" s="129" t="n">
        <f aca="false">H27+(H27*5/100)</f>
        <v>0</v>
      </c>
      <c r="J27" s="129" t="n">
        <f aca="false">I27+(I27*5/100)</f>
        <v>0</v>
      </c>
      <c r="K27" s="104"/>
      <c r="L27" s="104"/>
      <c r="M27" s="104"/>
      <c r="N27" s="104"/>
      <c r="O27" s="104"/>
      <c r="P27" s="104"/>
      <c r="Q27" s="104"/>
      <c r="R27" s="104"/>
      <c r="S27" s="104"/>
      <c r="T27" s="104"/>
      <c r="U27" s="104"/>
      <c r="V27" s="104"/>
      <c r="W27" s="104"/>
      <c r="X27" s="104"/>
      <c r="Y27" s="104"/>
      <c r="Z27" s="104"/>
    </row>
    <row r="28" customFormat="false" ht="30" hidden="false" customHeight="true" outlineLevel="0" collapsed="false">
      <c r="A28" s="104"/>
      <c r="B28" s="124"/>
      <c r="C28" s="125"/>
      <c r="D28" s="126" t="n">
        <v>3212</v>
      </c>
      <c r="E28" s="139" t="s">
        <v>115</v>
      </c>
      <c r="F28" s="133"/>
      <c r="G28" s="140" t="n">
        <v>5100</v>
      </c>
      <c r="H28" s="140" t="n">
        <v>6000</v>
      </c>
      <c r="I28" s="129" t="n">
        <f aca="false">H28+(H28*5/100)</f>
        <v>6300</v>
      </c>
      <c r="J28" s="129" t="n">
        <f aca="false">I28+(I28*5/100)</f>
        <v>6615</v>
      </c>
      <c r="K28" s="104"/>
      <c r="L28" s="104"/>
      <c r="M28" s="104"/>
      <c r="N28" s="104"/>
      <c r="O28" s="104"/>
      <c r="P28" s="104"/>
      <c r="Q28" s="104"/>
      <c r="R28" s="104"/>
      <c r="S28" s="104"/>
      <c r="T28" s="104"/>
      <c r="U28" s="104"/>
      <c r="V28" s="104"/>
      <c r="W28" s="104"/>
      <c r="X28" s="104"/>
      <c r="Y28" s="104"/>
      <c r="Z28" s="104"/>
    </row>
    <row r="29" customFormat="false" ht="30" hidden="false" customHeight="true" outlineLevel="0" collapsed="false">
      <c r="A29" s="104"/>
      <c r="B29" s="124"/>
      <c r="C29" s="125"/>
      <c r="D29" s="126" t="n">
        <v>3213</v>
      </c>
      <c r="E29" s="127" t="s">
        <v>116</v>
      </c>
      <c r="F29" s="133"/>
      <c r="G29" s="140" t="n">
        <v>0</v>
      </c>
      <c r="H29" s="140" t="n">
        <v>0</v>
      </c>
      <c r="I29" s="129" t="n">
        <f aca="false">H29+(H29*5/100)</f>
        <v>0</v>
      </c>
      <c r="J29" s="129" t="n">
        <f aca="false">I29+(I29*5/100)</f>
        <v>0</v>
      </c>
      <c r="K29" s="104"/>
      <c r="L29" s="104"/>
      <c r="M29" s="104"/>
      <c r="N29" s="104"/>
      <c r="O29" s="104"/>
      <c r="P29" s="104"/>
      <c r="Q29" s="104"/>
      <c r="R29" s="104"/>
      <c r="S29" s="104"/>
      <c r="T29" s="104"/>
      <c r="U29" s="104"/>
      <c r="V29" s="104"/>
      <c r="W29" s="104"/>
      <c r="X29" s="104"/>
      <c r="Y29" s="104"/>
      <c r="Z29" s="104"/>
    </row>
    <row r="30" customFormat="false" ht="30" hidden="false" customHeight="true" outlineLevel="0" collapsed="false">
      <c r="A30" s="104"/>
      <c r="B30" s="124"/>
      <c r="C30" s="125"/>
      <c r="D30" s="126" t="n">
        <v>3214</v>
      </c>
      <c r="E30" s="139" t="s">
        <v>117</v>
      </c>
      <c r="F30" s="133"/>
      <c r="G30" s="140" t="n">
        <v>0</v>
      </c>
      <c r="H30" s="140"/>
      <c r="I30" s="129" t="n">
        <f aca="false">H30+(H30*5/100)</f>
        <v>0</v>
      </c>
      <c r="J30" s="129" t="n">
        <f aca="false">I30+(I30*5/100)</f>
        <v>0</v>
      </c>
      <c r="K30" s="104"/>
      <c r="L30" s="104"/>
      <c r="M30" s="104"/>
      <c r="N30" s="104"/>
      <c r="O30" s="104"/>
      <c r="P30" s="104"/>
      <c r="Q30" s="104"/>
      <c r="R30" s="104"/>
      <c r="S30" s="104"/>
      <c r="T30" s="104"/>
      <c r="U30" s="104"/>
      <c r="V30" s="104"/>
      <c r="W30" s="104"/>
      <c r="X30" s="104"/>
      <c r="Y30" s="104"/>
      <c r="Z30" s="104"/>
    </row>
    <row r="31" customFormat="false" ht="30" hidden="false" customHeight="true" outlineLevel="0" collapsed="false">
      <c r="A31" s="117"/>
      <c r="B31" s="118"/>
      <c r="C31" s="119" t="n">
        <v>322</v>
      </c>
      <c r="D31" s="120"/>
      <c r="E31" s="131" t="s">
        <v>118</v>
      </c>
      <c r="F31" s="122" t="n">
        <f aca="false">F32+F33+F34+F35+F36+F37</f>
        <v>0</v>
      </c>
      <c r="G31" s="123" t="n">
        <f aca="false">G32+G33+G34+G35+G36+G37</f>
        <v>0</v>
      </c>
      <c r="H31" s="123" t="n">
        <f aca="false">H32+H33+H34+H35+H36+H37</f>
        <v>0</v>
      </c>
      <c r="I31" s="123" t="n">
        <f aca="false">I32+I33+I34+I35+I36+I37</f>
        <v>0</v>
      </c>
      <c r="J31" s="123" t="n">
        <f aca="false">J32+J33+J34+J35+J36+J37</f>
        <v>0</v>
      </c>
      <c r="K31" s="117"/>
      <c r="L31" s="117"/>
      <c r="M31" s="117"/>
      <c r="N31" s="117"/>
      <c r="O31" s="117"/>
      <c r="P31" s="117"/>
      <c r="Q31" s="117"/>
      <c r="R31" s="117"/>
      <c r="S31" s="117"/>
      <c r="T31" s="117"/>
      <c r="U31" s="117"/>
      <c r="V31" s="117"/>
      <c r="W31" s="117"/>
      <c r="X31" s="117"/>
      <c r="Y31" s="117"/>
      <c r="Z31" s="117"/>
    </row>
    <row r="32" customFormat="false" ht="30" hidden="false" customHeight="true" outlineLevel="0" collapsed="false">
      <c r="A32" s="104"/>
      <c r="B32" s="124"/>
      <c r="C32" s="125"/>
      <c r="D32" s="126" t="n">
        <v>3221</v>
      </c>
      <c r="E32" s="127" t="s">
        <v>213</v>
      </c>
      <c r="F32" s="133"/>
      <c r="G32" s="129" t="n">
        <v>0</v>
      </c>
      <c r="H32" s="129"/>
      <c r="I32" s="129" t="n">
        <f aca="false">H32+(H32*5/100)</f>
        <v>0</v>
      </c>
      <c r="J32" s="129" t="n">
        <f aca="false">I32+(I32*5/100)</f>
        <v>0</v>
      </c>
      <c r="K32" s="104"/>
      <c r="L32" s="104"/>
      <c r="M32" s="104"/>
      <c r="N32" s="104"/>
      <c r="O32" s="104"/>
      <c r="P32" s="104"/>
      <c r="Q32" s="104"/>
      <c r="R32" s="104"/>
      <c r="S32" s="104"/>
      <c r="T32" s="104"/>
      <c r="U32" s="104"/>
      <c r="V32" s="104"/>
      <c r="W32" s="104"/>
      <c r="X32" s="104"/>
      <c r="Y32" s="104"/>
      <c r="Z32" s="104"/>
    </row>
    <row r="33" customFormat="false" ht="30" hidden="false" customHeight="true" outlineLevel="0" collapsed="false">
      <c r="A33" s="104"/>
      <c r="B33" s="124"/>
      <c r="C33" s="125"/>
      <c r="D33" s="126" t="n">
        <v>3222</v>
      </c>
      <c r="E33" s="127" t="s">
        <v>120</v>
      </c>
      <c r="F33" s="133"/>
      <c r="G33" s="129"/>
      <c r="H33" s="129"/>
      <c r="I33" s="129" t="n">
        <f aca="false">H33+(H33*5/100)</f>
        <v>0</v>
      </c>
      <c r="J33" s="129" t="n">
        <f aca="false">I33+(I33*5/100)</f>
        <v>0</v>
      </c>
      <c r="K33" s="104"/>
      <c r="L33" s="104"/>
      <c r="M33" s="104"/>
      <c r="N33" s="104"/>
      <c r="O33" s="104"/>
      <c r="P33" s="104"/>
      <c r="Q33" s="104"/>
      <c r="R33" s="104"/>
      <c r="S33" s="104"/>
      <c r="T33" s="104"/>
      <c r="U33" s="104"/>
      <c r="V33" s="104"/>
      <c r="W33" s="104"/>
      <c r="X33" s="104"/>
      <c r="Y33" s="104"/>
      <c r="Z33" s="104"/>
    </row>
    <row r="34" customFormat="false" ht="30" hidden="false" customHeight="true" outlineLevel="0" collapsed="false">
      <c r="A34" s="104"/>
      <c r="B34" s="124"/>
      <c r="C34" s="125"/>
      <c r="D34" s="126" t="n">
        <v>3223</v>
      </c>
      <c r="E34" s="127" t="s">
        <v>121</v>
      </c>
      <c r="F34" s="128" t="n">
        <v>0</v>
      </c>
      <c r="G34" s="129" t="n">
        <v>0</v>
      </c>
      <c r="H34" s="129"/>
      <c r="I34" s="129" t="n">
        <f aca="false">H34+(H34*5/100)</f>
        <v>0</v>
      </c>
      <c r="J34" s="129" t="n">
        <f aca="false">I34+(I34*5/100)</f>
        <v>0</v>
      </c>
      <c r="K34" s="104"/>
      <c r="L34" s="104"/>
      <c r="M34" s="104"/>
      <c r="N34" s="104"/>
      <c r="O34" s="104"/>
      <c r="P34" s="104"/>
      <c r="Q34" s="104"/>
      <c r="R34" s="104"/>
      <c r="S34" s="104"/>
      <c r="T34" s="104"/>
      <c r="U34" s="104"/>
      <c r="V34" s="104"/>
      <c r="W34" s="104"/>
      <c r="X34" s="104"/>
      <c r="Y34" s="104"/>
      <c r="Z34" s="104"/>
    </row>
    <row r="35" customFormat="false" ht="30" hidden="false" customHeight="true" outlineLevel="0" collapsed="false">
      <c r="A35" s="104"/>
      <c r="B35" s="124"/>
      <c r="C35" s="125"/>
      <c r="D35" s="126" t="n">
        <v>3224</v>
      </c>
      <c r="E35" s="139" t="s">
        <v>214</v>
      </c>
      <c r="F35" s="133"/>
      <c r="G35" s="129"/>
      <c r="H35" s="129"/>
      <c r="I35" s="129" t="n">
        <f aca="false">H35+(H35*5/100)</f>
        <v>0</v>
      </c>
      <c r="J35" s="129" t="n">
        <f aca="false">I35+(I35*5/100)</f>
        <v>0</v>
      </c>
      <c r="K35" s="104"/>
      <c r="L35" s="104"/>
      <c r="M35" s="104"/>
      <c r="N35" s="104"/>
      <c r="O35" s="104"/>
      <c r="P35" s="104"/>
      <c r="Q35" s="104"/>
      <c r="R35" s="104"/>
      <c r="S35" s="104"/>
      <c r="T35" s="104"/>
      <c r="U35" s="104"/>
      <c r="V35" s="104"/>
      <c r="W35" s="104"/>
      <c r="X35" s="104"/>
      <c r="Y35" s="104"/>
      <c r="Z35" s="104"/>
    </row>
    <row r="36" customFormat="false" ht="30" hidden="false" customHeight="true" outlineLevel="0" collapsed="false">
      <c r="A36" s="104"/>
      <c r="B36" s="124"/>
      <c r="C36" s="125"/>
      <c r="D36" s="126" t="n">
        <v>3225</v>
      </c>
      <c r="E36" s="127" t="s">
        <v>123</v>
      </c>
      <c r="F36" s="133"/>
      <c r="G36" s="129" t="n">
        <v>0</v>
      </c>
      <c r="H36" s="129"/>
      <c r="I36" s="129" t="n">
        <f aca="false">H36+(H36*5/100)</f>
        <v>0</v>
      </c>
      <c r="J36" s="129" t="n">
        <f aca="false">I36+(I36*5/100)</f>
        <v>0</v>
      </c>
      <c r="K36" s="104"/>
      <c r="L36" s="104"/>
      <c r="M36" s="104"/>
      <c r="N36" s="104"/>
      <c r="O36" s="104"/>
      <c r="P36" s="104"/>
      <c r="Q36" s="104"/>
      <c r="R36" s="104"/>
      <c r="S36" s="104"/>
      <c r="T36" s="104"/>
      <c r="U36" s="104"/>
      <c r="V36" s="104"/>
      <c r="W36" s="104"/>
      <c r="X36" s="104"/>
      <c r="Y36" s="104"/>
      <c r="Z36" s="104"/>
    </row>
    <row r="37" customFormat="false" ht="30" hidden="false" customHeight="true" outlineLevel="0" collapsed="false">
      <c r="A37" s="104"/>
      <c r="B37" s="124"/>
      <c r="C37" s="125"/>
      <c r="D37" s="126" t="n">
        <v>3227</v>
      </c>
      <c r="E37" s="127" t="s">
        <v>124</v>
      </c>
      <c r="F37" s="133"/>
      <c r="G37" s="140"/>
      <c r="H37" s="140"/>
      <c r="I37" s="129" t="n">
        <f aca="false">H37+(H37*5/100)</f>
        <v>0</v>
      </c>
      <c r="J37" s="129" t="n">
        <f aca="false">I37+(I37*5/100)</f>
        <v>0</v>
      </c>
      <c r="K37" s="104"/>
      <c r="L37" s="104"/>
      <c r="M37" s="104"/>
      <c r="N37" s="104"/>
      <c r="O37" s="104"/>
      <c r="P37" s="104"/>
      <c r="Q37" s="104"/>
      <c r="R37" s="104"/>
      <c r="S37" s="104"/>
      <c r="T37" s="104"/>
      <c r="U37" s="104"/>
      <c r="V37" s="104"/>
      <c r="W37" s="104"/>
      <c r="X37" s="104"/>
      <c r="Y37" s="104"/>
      <c r="Z37" s="104"/>
    </row>
    <row r="38" customFormat="false" ht="30" hidden="false" customHeight="true" outlineLevel="0" collapsed="false">
      <c r="A38" s="117"/>
      <c r="B38" s="118"/>
      <c r="C38" s="119" t="n">
        <v>323</v>
      </c>
      <c r="D38" s="120"/>
      <c r="E38" s="131" t="s">
        <v>125</v>
      </c>
      <c r="F38" s="122" t="n">
        <f aca="false">F39+F40+F41+F42+F43+F44+F45+F46+F47</f>
        <v>0</v>
      </c>
      <c r="G38" s="123" t="n">
        <f aca="false">G39+G40+G41+G42+G43+G44+G45+G46+G47</f>
        <v>0</v>
      </c>
      <c r="H38" s="123" t="n">
        <f aca="false">H39+H40+H41+H42+H43+H44+H45+H46+H47</f>
        <v>0</v>
      </c>
      <c r="I38" s="123" t="n">
        <f aca="false">I39+I40+I41+I42+I43+I44+I45+I46+I47</f>
        <v>0</v>
      </c>
      <c r="J38" s="123" t="n">
        <f aca="false">J39+J40+J41+J42+J43+J44+J45+J46+J47</f>
        <v>0</v>
      </c>
      <c r="K38" s="117"/>
      <c r="L38" s="117"/>
      <c r="M38" s="117"/>
      <c r="N38" s="117"/>
      <c r="O38" s="117"/>
      <c r="P38" s="117"/>
      <c r="Q38" s="117"/>
      <c r="R38" s="117"/>
      <c r="S38" s="117"/>
      <c r="T38" s="117"/>
      <c r="U38" s="117"/>
      <c r="V38" s="117"/>
      <c r="W38" s="117"/>
      <c r="X38" s="117"/>
      <c r="Y38" s="117"/>
      <c r="Z38" s="117"/>
    </row>
    <row r="39" customFormat="false" ht="30" hidden="false" customHeight="true" outlineLevel="0" collapsed="false">
      <c r="A39" s="104"/>
      <c r="B39" s="124"/>
      <c r="C39" s="125"/>
      <c r="D39" s="126" t="n">
        <v>3231</v>
      </c>
      <c r="E39" s="127" t="s">
        <v>126</v>
      </c>
      <c r="F39" s="133"/>
      <c r="G39" s="129" t="n">
        <v>0</v>
      </c>
      <c r="H39" s="129"/>
      <c r="I39" s="129" t="n">
        <f aca="false">H39+(H39*5/100)</f>
        <v>0</v>
      </c>
      <c r="J39" s="129" t="n">
        <f aca="false">I39+(I39*5/100)</f>
        <v>0</v>
      </c>
      <c r="K39" s="104"/>
      <c r="L39" s="104"/>
      <c r="M39" s="104"/>
      <c r="N39" s="104"/>
      <c r="O39" s="104"/>
      <c r="P39" s="104"/>
      <c r="Q39" s="104"/>
      <c r="R39" s="104"/>
      <c r="S39" s="104"/>
      <c r="T39" s="104"/>
      <c r="U39" s="104"/>
      <c r="V39" s="104"/>
      <c r="W39" s="104"/>
      <c r="X39" s="104"/>
      <c r="Y39" s="104"/>
      <c r="Z39" s="104"/>
    </row>
    <row r="40" customFormat="false" ht="30" hidden="false" customHeight="true" outlineLevel="0" collapsed="false">
      <c r="A40" s="104"/>
      <c r="B40" s="124"/>
      <c r="C40" s="125"/>
      <c r="D40" s="126" t="n">
        <v>3232</v>
      </c>
      <c r="E40" s="127" t="s">
        <v>127</v>
      </c>
      <c r="F40" s="128" t="n">
        <v>0</v>
      </c>
      <c r="G40" s="129" t="n">
        <v>0</v>
      </c>
      <c r="H40" s="129"/>
      <c r="I40" s="129" t="n">
        <f aca="false">H40+(H40*5/100)</f>
        <v>0</v>
      </c>
      <c r="J40" s="129" t="n">
        <f aca="false">I40+(I40*5/100)</f>
        <v>0</v>
      </c>
      <c r="K40" s="104"/>
      <c r="L40" s="104"/>
      <c r="M40" s="104"/>
      <c r="N40" s="104"/>
      <c r="O40" s="104"/>
      <c r="P40" s="104"/>
      <c r="Q40" s="104"/>
      <c r="R40" s="104"/>
      <c r="S40" s="104"/>
      <c r="T40" s="104"/>
      <c r="U40" s="104"/>
      <c r="V40" s="104"/>
      <c r="W40" s="104"/>
      <c r="X40" s="104"/>
      <c r="Y40" s="104"/>
      <c r="Z40" s="104"/>
    </row>
    <row r="41" customFormat="false" ht="30" hidden="false" customHeight="true" outlineLevel="0" collapsed="false">
      <c r="A41" s="104"/>
      <c r="B41" s="124"/>
      <c r="C41" s="125"/>
      <c r="D41" s="126" t="n">
        <v>3233</v>
      </c>
      <c r="E41" s="127" t="s">
        <v>128</v>
      </c>
      <c r="F41" s="133"/>
      <c r="G41" s="129" t="n">
        <v>0</v>
      </c>
      <c r="H41" s="129"/>
      <c r="I41" s="129" t="n">
        <f aca="false">H41+(H41*5/100)</f>
        <v>0</v>
      </c>
      <c r="J41" s="129" t="n">
        <f aca="false">I41+(I41*5/100)</f>
        <v>0</v>
      </c>
      <c r="K41" s="104"/>
      <c r="L41" s="104"/>
      <c r="M41" s="104"/>
      <c r="N41" s="104"/>
      <c r="O41" s="104"/>
      <c r="P41" s="104"/>
      <c r="Q41" s="104"/>
      <c r="R41" s="104"/>
      <c r="S41" s="104"/>
      <c r="T41" s="104"/>
      <c r="U41" s="104"/>
      <c r="V41" s="104"/>
      <c r="W41" s="104"/>
      <c r="X41" s="104"/>
      <c r="Y41" s="104"/>
      <c r="Z41" s="104"/>
    </row>
    <row r="42" customFormat="false" ht="30" hidden="false" customHeight="true" outlineLevel="0" collapsed="false">
      <c r="A42" s="104"/>
      <c r="B42" s="124"/>
      <c r="C42" s="125"/>
      <c r="D42" s="126" t="n">
        <v>3234</v>
      </c>
      <c r="E42" s="127" t="s">
        <v>129</v>
      </c>
      <c r="F42" s="133"/>
      <c r="G42" s="129" t="n">
        <v>0</v>
      </c>
      <c r="H42" s="129"/>
      <c r="I42" s="129" t="n">
        <f aca="false">H42+(H42*5/100)</f>
        <v>0</v>
      </c>
      <c r="J42" s="129" t="n">
        <f aca="false">I42+(I42*5/100)</f>
        <v>0</v>
      </c>
      <c r="K42" s="104"/>
      <c r="L42" s="104"/>
      <c r="M42" s="104"/>
      <c r="N42" s="104"/>
      <c r="O42" s="104"/>
      <c r="P42" s="104"/>
      <c r="Q42" s="104"/>
      <c r="R42" s="104"/>
      <c r="S42" s="104"/>
      <c r="T42" s="104"/>
      <c r="U42" s="104"/>
      <c r="V42" s="104"/>
      <c r="W42" s="104"/>
      <c r="X42" s="104"/>
      <c r="Y42" s="104"/>
      <c r="Z42" s="104"/>
    </row>
    <row r="43" customFormat="false" ht="30" hidden="false" customHeight="true" outlineLevel="0" collapsed="false">
      <c r="A43" s="104"/>
      <c r="B43" s="124"/>
      <c r="C43" s="125"/>
      <c r="D43" s="126" t="n">
        <v>3235</v>
      </c>
      <c r="E43" s="127" t="s">
        <v>130</v>
      </c>
      <c r="F43" s="133"/>
      <c r="G43" s="129" t="n">
        <v>0</v>
      </c>
      <c r="H43" s="129"/>
      <c r="I43" s="129" t="n">
        <f aca="false">H43+(H43*5/100)</f>
        <v>0</v>
      </c>
      <c r="J43" s="129" t="n">
        <f aca="false">I43+(I43*5/100)</f>
        <v>0</v>
      </c>
      <c r="K43" s="104"/>
      <c r="L43" s="104"/>
      <c r="M43" s="104"/>
      <c r="N43" s="104"/>
      <c r="O43" s="104"/>
      <c r="P43" s="104"/>
      <c r="Q43" s="104"/>
      <c r="R43" s="104"/>
      <c r="S43" s="104"/>
      <c r="T43" s="104"/>
      <c r="U43" s="104"/>
      <c r="V43" s="104"/>
      <c r="W43" s="104"/>
      <c r="X43" s="104"/>
      <c r="Y43" s="104"/>
      <c r="Z43" s="104"/>
    </row>
    <row r="44" customFormat="false" ht="30" hidden="false" customHeight="true" outlineLevel="0" collapsed="false">
      <c r="A44" s="104"/>
      <c r="B44" s="124"/>
      <c r="C44" s="125"/>
      <c r="D44" s="126" t="n">
        <v>3236</v>
      </c>
      <c r="E44" s="139" t="s">
        <v>215</v>
      </c>
      <c r="F44" s="133"/>
      <c r="G44" s="129"/>
      <c r="H44" s="129"/>
      <c r="I44" s="129" t="n">
        <f aca="false">H44+(H44*5/100)</f>
        <v>0</v>
      </c>
      <c r="J44" s="129" t="n">
        <f aca="false">I44+(I44*5/100)</f>
        <v>0</v>
      </c>
      <c r="K44" s="104"/>
      <c r="L44" s="104"/>
      <c r="M44" s="104"/>
      <c r="N44" s="104"/>
      <c r="O44" s="104"/>
      <c r="P44" s="104"/>
      <c r="Q44" s="104"/>
      <c r="R44" s="104"/>
      <c r="S44" s="104"/>
      <c r="T44" s="104"/>
      <c r="U44" s="104"/>
      <c r="V44" s="104"/>
      <c r="W44" s="104"/>
      <c r="X44" s="104"/>
      <c r="Y44" s="104"/>
      <c r="Z44" s="104"/>
    </row>
    <row r="45" customFormat="false" ht="30" hidden="false" customHeight="true" outlineLevel="0" collapsed="false">
      <c r="A45" s="104"/>
      <c r="B45" s="124"/>
      <c r="C45" s="125"/>
      <c r="D45" s="126" t="n">
        <v>3237</v>
      </c>
      <c r="E45" s="127" t="s">
        <v>132</v>
      </c>
      <c r="F45" s="133"/>
      <c r="G45" s="129" t="n">
        <v>0</v>
      </c>
      <c r="H45" s="129"/>
      <c r="I45" s="129" t="n">
        <f aca="false">H45+(H45*5/100)</f>
        <v>0</v>
      </c>
      <c r="J45" s="129" t="n">
        <f aca="false">I45+(I45*5/100)</f>
        <v>0</v>
      </c>
      <c r="K45" s="104"/>
      <c r="L45" s="104"/>
      <c r="M45" s="104"/>
      <c r="N45" s="104"/>
      <c r="O45" s="104"/>
      <c r="P45" s="104"/>
      <c r="Q45" s="104"/>
      <c r="R45" s="104"/>
      <c r="S45" s="104"/>
      <c r="T45" s="104"/>
      <c r="U45" s="104"/>
      <c r="V45" s="104"/>
      <c r="W45" s="104"/>
      <c r="X45" s="104"/>
      <c r="Y45" s="104"/>
      <c r="Z45" s="104"/>
    </row>
    <row r="46" customFormat="false" ht="30" hidden="false" customHeight="true" outlineLevel="0" collapsed="false">
      <c r="A46" s="104"/>
      <c r="B46" s="124"/>
      <c r="C46" s="125"/>
      <c r="D46" s="126" t="n">
        <v>3238</v>
      </c>
      <c r="E46" s="127" t="s">
        <v>133</v>
      </c>
      <c r="F46" s="133"/>
      <c r="G46" s="129" t="n">
        <v>0</v>
      </c>
      <c r="H46" s="129"/>
      <c r="I46" s="129" t="n">
        <f aca="false">H46+(H46*5/100)</f>
        <v>0</v>
      </c>
      <c r="J46" s="129" t="n">
        <f aca="false">I46+(I46*5/100)</f>
        <v>0</v>
      </c>
      <c r="K46" s="104"/>
      <c r="L46" s="104"/>
      <c r="M46" s="104"/>
      <c r="N46" s="104"/>
      <c r="O46" s="104"/>
      <c r="P46" s="104"/>
      <c r="Q46" s="104"/>
      <c r="R46" s="104"/>
      <c r="S46" s="104"/>
      <c r="T46" s="104"/>
      <c r="U46" s="104"/>
      <c r="V46" s="104"/>
      <c r="W46" s="104"/>
      <c r="X46" s="104"/>
      <c r="Y46" s="104"/>
      <c r="Z46" s="104"/>
    </row>
    <row r="47" customFormat="false" ht="30" hidden="false" customHeight="true" outlineLevel="0" collapsed="false">
      <c r="A47" s="104"/>
      <c r="B47" s="124"/>
      <c r="C47" s="125"/>
      <c r="D47" s="126" t="n">
        <v>3239</v>
      </c>
      <c r="E47" s="127" t="s">
        <v>134</v>
      </c>
      <c r="F47" s="133"/>
      <c r="G47" s="129" t="n">
        <v>0</v>
      </c>
      <c r="H47" s="129"/>
      <c r="I47" s="129" t="n">
        <f aca="false">H47+(H47*5/100)</f>
        <v>0</v>
      </c>
      <c r="J47" s="129" t="n">
        <f aca="false">I47+(I47*5/100)</f>
        <v>0</v>
      </c>
      <c r="K47" s="104"/>
      <c r="L47" s="104"/>
      <c r="M47" s="104"/>
      <c r="N47" s="104"/>
      <c r="O47" s="104"/>
      <c r="P47" s="104"/>
      <c r="Q47" s="104"/>
      <c r="R47" s="104"/>
      <c r="S47" s="104"/>
      <c r="T47" s="104"/>
      <c r="U47" s="104"/>
      <c r="V47" s="104"/>
      <c r="W47" s="104"/>
      <c r="X47" s="104"/>
      <c r="Y47" s="104"/>
      <c r="Z47" s="104"/>
    </row>
    <row r="48" customFormat="false" ht="30" hidden="false" customHeight="true" outlineLevel="0" collapsed="false">
      <c r="A48" s="117"/>
      <c r="B48" s="118"/>
      <c r="C48" s="119" t="n">
        <v>324</v>
      </c>
      <c r="D48" s="120"/>
      <c r="E48" s="141" t="s">
        <v>135</v>
      </c>
      <c r="F48" s="132" t="n">
        <f aca="false">F49</f>
        <v>0</v>
      </c>
      <c r="G48" s="123" t="n">
        <f aca="false">G49</f>
        <v>0</v>
      </c>
      <c r="H48" s="123" t="n">
        <f aca="false">H49</f>
        <v>0</v>
      </c>
      <c r="I48" s="123" t="n">
        <f aca="false">I49</f>
        <v>0</v>
      </c>
      <c r="J48" s="123" t="n">
        <f aca="false">J49</f>
        <v>0</v>
      </c>
      <c r="K48" s="117"/>
      <c r="L48" s="117"/>
      <c r="M48" s="117"/>
      <c r="N48" s="117"/>
      <c r="O48" s="117"/>
      <c r="P48" s="117"/>
      <c r="Q48" s="117"/>
      <c r="R48" s="117"/>
      <c r="S48" s="117"/>
      <c r="T48" s="117"/>
      <c r="U48" s="117"/>
      <c r="V48" s="117"/>
      <c r="W48" s="117"/>
      <c r="X48" s="117"/>
      <c r="Y48" s="117"/>
      <c r="Z48" s="117"/>
    </row>
    <row r="49" customFormat="false" ht="30" hidden="false" customHeight="true" outlineLevel="0" collapsed="false">
      <c r="A49" s="104"/>
      <c r="B49" s="124"/>
      <c r="C49" s="125"/>
      <c r="D49" s="126" t="n">
        <v>3241</v>
      </c>
      <c r="E49" s="139" t="s">
        <v>135</v>
      </c>
      <c r="F49" s="133"/>
      <c r="G49" s="140"/>
      <c r="H49" s="140"/>
      <c r="I49" s="140" t="n">
        <f aca="false">H49+(H49*5/100)</f>
        <v>0</v>
      </c>
      <c r="J49" s="140" t="n">
        <f aca="false">I49+(I49*5/100)</f>
        <v>0</v>
      </c>
      <c r="K49" s="104"/>
      <c r="L49" s="104"/>
      <c r="M49" s="104"/>
      <c r="N49" s="104"/>
      <c r="O49" s="104"/>
      <c r="P49" s="104"/>
      <c r="Q49" s="104"/>
      <c r="R49" s="104"/>
      <c r="S49" s="104"/>
      <c r="T49" s="104"/>
      <c r="U49" s="104"/>
      <c r="V49" s="104"/>
      <c r="W49" s="104"/>
      <c r="X49" s="104"/>
      <c r="Y49" s="104"/>
      <c r="Z49" s="104"/>
    </row>
    <row r="50" customFormat="false" ht="30" hidden="false" customHeight="true" outlineLevel="0" collapsed="false">
      <c r="A50" s="117"/>
      <c r="B50" s="118"/>
      <c r="C50" s="119" t="n">
        <v>329</v>
      </c>
      <c r="D50" s="120"/>
      <c r="E50" s="131" t="s">
        <v>216</v>
      </c>
      <c r="F50" s="122" t="n">
        <f aca="false">F51+F52+F53+F54+F55+F56+F57</f>
        <v>0</v>
      </c>
      <c r="G50" s="123" t="n">
        <f aca="false">G51+G52+G53+G54+G55+G56+G57</f>
        <v>0</v>
      </c>
      <c r="H50" s="123" t="n">
        <f aca="false">H51+H52+H53+H54+H55+H56+H57</f>
        <v>0</v>
      </c>
      <c r="I50" s="123" t="n">
        <f aca="false">I51+I52+I53+I54+I55+I56+I57</f>
        <v>0</v>
      </c>
      <c r="J50" s="123" t="n">
        <f aca="false">J51+J52+J53+J54+J55+J56+J57</f>
        <v>0</v>
      </c>
      <c r="K50" s="117"/>
      <c r="L50" s="117"/>
      <c r="M50" s="117"/>
      <c r="N50" s="117"/>
      <c r="O50" s="117"/>
      <c r="P50" s="117"/>
      <c r="Q50" s="117"/>
      <c r="R50" s="117"/>
      <c r="S50" s="117"/>
      <c r="T50" s="117"/>
      <c r="U50" s="117"/>
      <c r="V50" s="117"/>
      <c r="W50" s="117"/>
      <c r="X50" s="117"/>
      <c r="Y50" s="117"/>
      <c r="Z50" s="117"/>
    </row>
    <row r="51" customFormat="false" ht="30" hidden="false" customHeight="true" outlineLevel="0" collapsed="false">
      <c r="A51" s="104"/>
      <c r="B51" s="124"/>
      <c r="C51" s="125"/>
      <c r="D51" s="126" t="n">
        <v>3291</v>
      </c>
      <c r="E51" s="139" t="s">
        <v>217</v>
      </c>
      <c r="F51" s="133"/>
      <c r="G51" s="140"/>
      <c r="H51" s="140"/>
      <c r="I51" s="140" t="n">
        <f aca="false">H51+(H51*5/100)</f>
        <v>0</v>
      </c>
      <c r="J51" s="140" t="n">
        <f aca="false">I51+(I51*5/100)</f>
        <v>0</v>
      </c>
      <c r="K51" s="104"/>
      <c r="L51" s="104"/>
      <c r="M51" s="104"/>
      <c r="N51" s="104"/>
      <c r="O51" s="104"/>
      <c r="P51" s="104"/>
      <c r="Q51" s="104"/>
      <c r="R51" s="104"/>
      <c r="S51" s="104"/>
      <c r="T51" s="104"/>
      <c r="U51" s="104"/>
      <c r="V51" s="104"/>
      <c r="W51" s="104"/>
      <c r="X51" s="104"/>
      <c r="Y51" s="104"/>
      <c r="Z51" s="104"/>
    </row>
    <row r="52" customFormat="false" ht="30" hidden="false" customHeight="true" outlineLevel="0" collapsed="false">
      <c r="A52" s="104"/>
      <c r="B52" s="124"/>
      <c r="C52" s="125"/>
      <c r="D52" s="126" t="n">
        <v>3292</v>
      </c>
      <c r="E52" s="127" t="s">
        <v>138</v>
      </c>
      <c r="F52" s="133"/>
      <c r="G52" s="129"/>
      <c r="H52" s="129"/>
      <c r="I52" s="140" t="n">
        <f aca="false">H52+(H52*5/100)</f>
        <v>0</v>
      </c>
      <c r="J52" s="140" t="n">
        <f aca="false">I52+(I52*5/100)</f>
        <v>0</v>
      </c>
      <c r="K52" s="104"/>
      <c r="L52" s="104"/>
      <c r="M52" s="104"/>
      <c r="N52" s="104"/>
      <c r="O52" s="104"/>
      <c r="P52" s="104"/>
      <c r="Q52" s="104"/>
      <c r="R52" s="104"/>
      <c r="S52" s="104"/>
      <c r="T52" s="104"/>
      <c r="U52" s="104"/>
      <c r="V52" s="104"/>
      <c r="W52" s="104"/>
      <c r="X52" s="104"/>
      <c r="Y52" s="104"/>
      <c r="Z52" s="104"/>
    </row>
    <row r="53" customFormat="false" ht="30" hidden="false" customHeight="true" outlineLevel="0" collapsed="false">
      <c r="A53" s="104"/>
      <c r="B53" s="124"/>
      <c r="C53" s="125"/>
      <c r="D53" s="126" t="n">
        <v>3293</v>
      </c>
      <c r="E53" s="127" t="s">
        <v>139</v>
      </c>
      <c r="F53" s="133"/>
      <c r="G53" s="129" t="n">
        <v>0</v>
      </c>
      <c r="H53" s="129"/>
      <c r="I53" s="140" t="n">
        <f aca="false">H53+(H53*5/100)</f>
        <v>0</v>
      </c>
      <c r="J53" s="140" t="n">
        <f aca="false">I53+(I53*5/100)</f>
        <v>0</v>
      </c>
      <c r="K53" s="104"/>
      <c r="L53" s="104"/>
      <c r="M53" s="104"/>
      <c r="N53" s="104"/>
      <c r="O53" s="104"/>
      <c r="P53" s="104"/>
      <c r="Q53" s="104"/>
      <c r="R53" s="104"/>
      <c r="S53" s="104"/>
      <c r="T53" s="104"/>
      <c r="U53" s="104"/>
      <c r="V53" s="104"/>
      <c r="W53" s="104"/>
      <c r="X53" s="104"/>
      <c r="Y53" s="104"/>
      <c r="Z53" s="104"/>
    </row>
    <row r="54" customFormat="false" ht="30" hidden="false" customHeight="true" outlineLevel="0" collapsed="false">
      <c r="A54" s="104"/>
      <c r="B54" s="124"/>
      <c r="C54" s="125"/>
      <c r="D54" s="126" t="n">
        <v>3294</v>
      </c>
      <c r="E54" s="127" t="s">
        <v>140</v>
      </c>
      <c r="F54" s="133"/>
      <c r="G54" s="129" t="n">
        <v>0</v>
      </c>
      <c r="H54" s="129"/>
      <c r="I54" s="140" t="n">
        <f aca="false">H54+(H54*5/100)</f>
        <v>0</v>
      </c>
      <c r="J54" s="140" t="n">
        <f aca="false">I54+(I54*5/100)</f>
        <v>0</v>
      </c>
      <c r="K54" s="104"/>
      <c r="L54" s="104"/>
      <c r="M54" s="104"/>
      <c r="N54" s="104"/>
      <c r="O54" s="104"/>
      <c r="P54" s="104"/>
      <c r="Q54" s="104"/>
      <c r="R54" s="104"/>
      <c r="S54" s="104"/>
      <c r="T54" s="104"/>
      <c r="U54" s="104"/>
      <c r="V54" s="104"/>
      <c r="W54" s="104"/>
      <c r="X54" s="104"/>
      <c r="Y54" s="104"/>
      <c r="Z54" s="104"/>
    </row>
    <row r="55" customFormat="false" ht="30" hidden="false" customHeight="true" outlineLevel="0" collapsed="false">
      <c r="A55" s="104"/>
      <c r="B55" s="124"/>
      <c r="C55" s="125"/>
      <c r="D55" s="126" t="n">
        <v>3295</v>
      </c>
      <c r="E55" s="127" t="s">
        <v>141</v>
      </c>
      <c r="F55" s="133"/>
      <c r="G55" s="129" t="n">
        <v>0</v>
      </c>
      <c r="H55" s="129"/>
      <c r="I55" s="140" t="n">
        <f aca="false">H55+(H55*5/100)</f>
        <v>0</v>
      </c>
      <c r="J55" s="140" t="n">
        <f aca="false">I55+(I55*5/100)</f>
        <v>0</v>
      </c>
      <c r="K55" s="104"/>
      <c r="L55" s="104"/>
      <c r="M55" s="104"/>
      <c r="N55" s="104"/>
      <c r="O55" s="104"/>
      <c r="P55" s="104"/>
      <c r="Q55" s="104"/>
      <c r="R55" s="104"/>
      <c r="S55" s="104"/>
      <c r="T55" s="104"/>
      <c r="U55" s="104"/>
      <c r="V55" s="104"/>
      <c r="W55" s="104"/>
      <c r="X55" s="104"/>
      <c r="Y55" s="104"/>
      <c r="Z55" s="104"/>
    </row>
    <row r="56" customFormat="false" ht="30" hidden="false" customHeight="true" outlineLevel="0" collapsed="false">
      <c r="A56" s="104"/>
      <c r="B56" s="124"/>
      <c r="C56" s="125"/>
      <c r="D56" s="126" t="n">
        <v>3296</v>
      </c>
      <c r="E56" s="127" t="s">
        <v>142</v>
      </c>
      <c r="F56" s="133"/>
      <c r="G56" s="129"/>
      <c r="H56" s="129"/>
      <c r="I56" s="140" t="n">
        <f aca="false">H56+(H56*5/100)</f>
        <v>0</v>
      </c>
      <c r="J56" s="140" t="n">
        <f aca="false">I56+(I56*5/100)</f>
        <v>0</v>
      </c>
      <c r="K56" s="104"/>
      <c r="L56" s="104"/>
      <c r="M56" s="104"/>
      <c r="N56" s="104"/>
      <c r="O56" s="104"/>
      <c r="P56" s="104"/>
      <c r="Q56" s="104"/>
      <c r="R56" s="104"/>
      <c r="S56" s="104"/>
      <c r="T56" s="104"/>
      <c r="U56" s="104"/>
      <c r="V56" s="104"/>
      <c r="W56" s="104"/>
      <c r="X56" s="104"/>
      <c r="Y56" s="104"/>
      <c r="Z56" s="104"/>
    </row>
    <row r="57" customFormat="false" ht="30" hidden="false" customHeight="true" outlineLevel="0" collapsed="false">
      <c r="A57" s="104"/>
      <c r="B57" s="124"/>
      <c r="C57" s="125"/>
      <c r="D57" s="126" t="n">
        <v>3299</v>
      </c>
      <c r="E57" s="127" t="s">
        <v>216</v>
      </c>
      <c r="F57" s="133"/>
      <c r="G57" s="129"/>
      <c r="H57" s="129"/>
      <c r="I57" s="140" t="n">
        <f aca="false">H57+(H57*5/100)</f>
        <v>0</v>
      </c>
      <c r="J57" s="140" t="n">
        <f aca="false">I57+(I57*5/100)</f>
        <v>0</v>
      </c>
      <c r="K57" s="104"/>
      <c r="L57" s="104"/>
      <c r="M57" s="104"/>
      <c r="N57" s="104"/>
      <c r="O57" s="104"/>
      <c r="P57" s="104"/>
      <c r="Q57" s="104"/>
      <c r="R57" s="104"/>
      <c r="S57" s="104"/>
      <c r="T57" s="104"/>
      <c r="U57" s="104"/>
      <c r="V57" s="104"/>
      <c r="W57" s="104"/>
      <c r="X57" s="104"/>
      <c r="Y57" s="104"/>
      <c r="Z57" s="104"/>
    </row>
    <row r="58" customFormat="false" ht="30" hidden="false" customHeight="true" outlineLevel="0" collapsed="false">
      <c r="A58" s="110"/>
      <c r="B58" s="135" t="n">
        <v>34</v>
      </c>
      <c r="C58" s="136"/>
      <c r="D58" s="137"/>
      <c r="E58" s="138" t="s">
        <v>143</v>
      </c>
      <c r="F58" s="115" t="n">
        <f aca="false">F59</f>
        <v>433.44</v>
      </c>
      <c r="G58" s="116" t="n">
        <f aca="false">G59</f>
        <v>0</v>
      </c>
      <c r="H58" s="116" t="n">
        <f aca="false">H59</f>
        <v>0</v>
      </c>
      <c r="I58" s="116" t="n">
        <f aca="false">I59</f>
        <v>0</v>
      </c>
      <c r="J58" s="116" t="n">
        <f aca="false">J59</f>
        <v>0</v>
      </c>
      <c r="K58" s="110"/>
      <c r="L58" s="110"/>
      <c r="M58" s="110"/>
      <c r="N58" s="110"/>
      <c r="O58" s="110"/>
      <c r="P58" s="110"/>
      <c r="Q58" s="110"/>
      <c r="R58" s="110"/>
      <c r="S58" s="110"/>
      <c r="T58" s="110"/>
      <c r="U58" s="110"/>
      <c r="V58" s="110"/>
      <c r="W58" s="110"/>
      <c r="X58" s="110"/>
      <c r="Y58" s="110"/>
      <c r="Z58" s="110"/>
    </row>
    <row r="59" customFormat="false" ht="30" hidden="false" customHeight="true" outlineLevel="0" collapsed="false">
      <c r="A59" s="117"/>
      <c r="B59" s="118"/>
      <c r="C59" s="119" t="n">
        <v>343</v>
      </c>
      <c r="D59" s="120"/>
      <c r="E59" s="131" t="s">
        <v>218</v>
      </c>
      <c r="F59" s="122" t="n">
        <f aca="false">F60+F61+F62</f>
        <v>433.44</v>
      </c>
      <c r="G59" s="123" t="n">
        <f aca="false">G60+G61+G62</f>
        <v>0</v>
      </c>
      <c r="H59" s="123" t="n">
        <f aca="false">H60+H61+H62</f>
        <v>0</v>
      </c>
      <c r="I59" s="123" t="n">
        <f aca="false">I60+I61+I62</f>
        <v>0</v>
      </c>
      <c r="J59" s="123" t="n">
        <f aca="false">J60+J61+J62</f>
        <v>0</v>
      </c>
      <c r="K59" s="117"/>
      <c r="L59" s="117"/>
      <c r="M59" s="117"/>
      <c r="N59" s="117"/>
      <c r="O59" s="117"/>
      <c r="P59" s="117"/>
      <c r="Q59" s="117"/>
      <c r="R59" s="117"/>
      <c r="S59" s="117"/>
      <c r="T59" s="117"/>
      <c r="U59" s="117"/>
      <c r="V59" s="117"/>
      <c r="W59" s="117"/>
      <c r="X59" s="117"/>
      <c r="Y59" s="117"/>
      <c r="Z59" s="117"/>
    </row>
    <row r="60" customFormat="false" ht="30" hidden="false" customHeight="true" outlineLevel="0" collapsed="false">
      <c r="A60" s="104"/>
      <c r="B60" s="124"/>
      <c r="C60" s="125"/>
      <c r="D60" s="126" t="n">
        <v>3431</v>
      </c>
      <c r="E60" s="127" t="s">
        <v>219</v>
      </c>
      <c r="F60" s="133" t="n">
        <v>433.44</v>
      </c>
      <c r="G60" s="129" t="n">
        <v>0</v>
      </c>
      <c r="H60" s="129"/>
      <c r="I60" s="129" t="n">
        <f aca="false">H60+(H60*5/100)</f>
        <v>0</v>
      </c>
      <c r="J60" s="129" t="n">
        <f aca="false">I60+(I60*5/100)</f>
        <v>0</v>
      </c>
      <c r="K60" s="104"/>
      <c r="L60" s="104"/>
      <c r="M60" s="104"/>
      <c r="N60" s="104"/>
      <c r="O60" s="104"/>
      <c r="P60" s="104"/>
      <c r="Q60" s="104"/>
      <c r="R60" s="104"/>
      <c r="S60" s="104"/>
      <c r="T60" s="104"/>
      <c r="U60" s="104"/>
      <c r="V60" s="104"/>
      <c r="W60" s="104"/>
      <c r="X60" s="104"/>
      <c r="Y60" s="104"/>
      <c r="Z60" s="104"/>
    </row>
    <row r="61" customFormat="false" ht="30" hidden="false" customHeight="true" outlineLevel="0" collapsed="false">
      <c r="A61" s="104"/>
      <c r="B61" s="124"/>
      <c r="C61" s="125"/>
      <c r="D61" s="126" t="n">
        <v>3433</v>
      </c>
      <c r="E61" s="127" t="s">
        <v>146</v>
      </c>
      <c r="F61" s="133"/>
      <c r="G61" s="129"/>
      <c r="H61" s="129"/>
      <c r="I61" s="129" t="n">
        <f aca="false">H61+(H61*5/100)</f>
        <v>0</v>
      </c>
      <c r="J61" s="129" t="n">
        <f aca="false">I61+(I61*5/100)</f>
        <v>0</v>
      </c>
      <c r="K61" s="104"/>
      <c r="L61" s="104"/>
      <c r="M61" s="104"/>
      <c r="N61" s="104"/>
      <c r="O61" s="104"/>
      <c r="P61" s="104"/>
      <c r="Q61" s="104"/>
      <c r="R61" s="104"/>
      <c r="S61" s="104"/>
      <c r="T61" s="104"/>
      <c r="U61" s="104"/>
      <c r="V61" s="104"/>
      <c r="W61" s="104"/>
      <c r="X61" s="104"/>
      <c r="Y61" s="104"/>
      <c r="Z61" s="104"/>
    </row>
    <row r="62" customFormat="false" ht="30" hidden="false" customHeight="true" outlineLevel="0" collapsed="false">
      <c r="A62" s="104"/>
      <c r="B62" s="124"/>
      <c r="C62" s="125"/>
      <c r="D62" s="126" t="n">
        <v>3434</v>
      </c>
      <c r="E62" s="127" t="s">
        <v>147</v>
      </c>
      <c r="F62" s="133"/>
      <c r="G62" s="129"/>
      <c r="H62" s="129"/>
      <c r="I62" s="129" t="n">
        <f aca="false">H62+(H62*5/100)</f>
        <v>0</v>
      </c>
      <c r="J62" s="129" t="n">
        <f aca="false">I62+(I62*5/100)</f>
        <v>0</v>
      </c>
      <c r="K62" s="104"/>
      <c r="L62" s="104"/>
      <c r="M62" s="104"/>
      <c r="N62" s="104"/>
      <c r="O62" s="104"/>
      <c r="P62" s="104"/>
      <c r="Q62" s="104"/>
      <c r="R62" s="104"/>
      <c r="S62" s="104"/>
      <c r="T62" s="104"/>
      <c r="U62" s="104"/>
      <c r="V62" s="104"/>
      <c r="W62" s="104"/>
      <c r="X62" s="104"/>
      <c r="Y62" s="104"/>
      <c r="Z62" s="104"/>
    </row>
    <row r="63" customFormat="false" ht="14.25" hidden="false" customHeight="true" outlineLevel="0" collapsed="false">
      <c r="A63" s="142" t="s">
        <v>208</v>
      </c>
      <c r="B63" s="105" t="s">
        <v>220</v>
      </c>
      <c r="C63" s="105"/>
      <c r="D63" s="105"/>
      <c r="E63" s="109" t="s">
        <v>77</v>
      </c>
      <c r="F63" s="107" t="n">
        <f aca="false">F64+F71+F104</f>
        <v>0</v>
      </c>
      <c r="G63" s="108" t="n">
        <f aca="false">G64+G71+G104</f>
        <v>0</v>
      </c>
      <c r="H63" s="108" t="n">
        <f aca="false">H64+H71+H104</f>
        <v>0</v>
      </c>
      <c r="I63" s="108" t="n">
        <f aca="false">I64+I71+I104</f>
        <v>0</v>
      </c>
      <c r="J63" s="108" t="n">
        <f aca="false">J64+J71+J104</f>
        <v>0</v>
      </c>
      <c r="K63" s="142"/>
      <c r="L63" s="142"/>
      <c r="M63" s="142"/>
      <c r="N63" s="142"/>
      <c r="O63" s="142"/>
      <c r="P63" s="142"/>
      <c r="Q63" s="142"/>
      <c r="R63" s="142"/>
      <c r="S63" s="142"/>
      <c r="T63" s="142"/>
      <c r="U63" s="142"/>
      <c r="V63" s="142"/>
      <c r="W63" s="142"/>
      <c r="X63" s="142"/>
      <c r="Y63" s="142"/>
      <c r="Z63" s="142"/>
    </row>
    <row r="64" customFormat="false" ht="30" hidden="false" customHeight="true" outlineLevel="0" collapsed="false">
      <c r="A64" s="110"/>
      <c r="B64" s="64" t="n">
        <v>31</v>
      </c>
      <c r="C64" s="64"/>
      <c r="D64" s="64"/>
      <c r="E64" s="114" t="s">
        <v>105</v>
      </c>
      <c r="F64" s="115" t="n">
        <f aca="false">F65+F67+F69</f>
        <v>0</v>
      </c>
      <c r="G64" s="116" t="n">
        <f aca="false">G65+G67+G69</f>
        <v>0</v>
      </c>
      <c r="H64" s="116" t="n">
        <f aca="false">H65+H67+H69</f>
        <v>0</v>
      </c>
      <c r="I64" s="116" t="n">
        <f aca="false">I65+I67+I69</f>
        <v>0</v>
      </c>
      <c r="J64" s="116" t="n">
        <f aca="false">J65+J67+J69</f>
        <v>0</v>
      </c>
      <c r="K64" s="110"/>
      <c r="L64" s="110"/>
      <c r="M64" s="110"/>
      <c r="N64" s="110"/>
      <c r="O64" s="110"/>
      <c r="P64" s="110"/>
      <c r="Q64" s="110"/>
      <c r="R64" s="110"/>
      <c r="S64" s="110"/>
      <c r="T64" s="110"/>
      <c r="U64" s="110"/>
      <c r="V64" s="110"/>
      <c r="W64" s="110"/>
      <c r="X64" s="110"/>
      <c r="Y64" s="110"/>
      <c r="Z64" s="110"/>
    </row>
    <row r="65" customFormat="false" ht="30" hidden="false" customHeight="true" outlineLevel="0" collapsed="false">
      <c r="A65" s="117"/>
      <c r="B65" s="118"/>
      <c r="C65" s="119" t="n">
        <v>311</v>
      </c>
      <c r="D65" s="120"/>
      <c r="E65" s="121" t="s">
        <v>210</v>
      </c>
      <c r="F65" s="132" t="n">
        <f aca="false">F66</f>
        <v>0</v>
      </c>
      <c r="G65" s="123" t="n">
        <f aca="false">G66</f>
        <v>0</v>
      </c>
      <c r="H65" s="123" t="n">
        <f aca="false">H66</f>
        <v>0</v>
      </c>
      <c r="I65" s="123" t="n">
        <f aca="false">I66</f>
        <v>0</v>
      </c>
      <c r="J65" s="123" t="n">
        <f aca="false">J66</f>
        <v>0</v>
      </c>
      <c r="K65" s="117"/>
      <c r="L65" s="117"/>
      <c r="M65" s="117"/>
      <c r="N65" s="117"/>
      <c r="O65" s="117"/>
      <c r="P65" s="117"/>
      <c r="Q65" s="117"/>
      <c r="R65" s="117"/>
      <c r="S65" s="117"/>
      <c r="T65" s="117"/>
      <c r="U65" s="117"/>
      <c r="V65" s="117"/>
      <c r="W65" s="117"/>
      <c r="X65" s="117"/>
      <c r="Y65" s="117"/>
      <c r="Z65" s="117"/>
    </row>
    <row r="66" customFormat="false" ht="30" hidden="false" customHeight="true" outlineLevel="0" collapsed="false">
      <c r="A66" s="104"/>
      <c r="B66" s="124"/>
      <c r="C66" s="125"/>
      <c r="D66" s="126" t="n">
        <v>3111</v>
      </c>
      <c r="E66" s="127" t="s">
        <v>107</v>
      </c>
      <c r="F66" s="133"/>
      <c r="G66" s="140"/>
      <c r="H66" s="140"/>
      <c r="I66" s="140"/>
      <c r="J66" s="140"/>
      <c r="K66" s="104"/>
      <c r="L66" s="104"/>
      <c r="M66" s="104"/>
      <c r="N66" s="104"/>
      <c r="O66" s="104"/>
      <c r="P66" s="104"/>
      <c r="Q66" s="104"/>
      <c r="R66" s="104"/>
      <c r="S66" s="104"/>
      <c r="T66" s="104"/>
      <c r="U66" s="104"/>
      <c r="V66" s="104"/>
      <c r="W66" s="104"/>
      <c r="X66" s="104"/>
      <c r="Y66" s="104"/>
      <c r="Z66" s="104"/>
    </row>
    <row r="67" customFormat="false" ht="30" hidden="false" customHeight="true" outlineLevel="0" collapsed="false">
      <c r="A67" s="117"/>
      <c r="B67" s="118"/>
      <c r="C67" s="119" t="n">
        <v>312</v>
      </c>
      <c r="D67" s="130"/>
      <c r="E67" s="131" t="s">
        <v>108</v>
      </c>
      <c r="F67" s="132" t="n">
        <f aca="false">F68</f>
        <v>0</v>
      </c>
      <c r="G67" s="123" t="n">
        <f aca="false">G68</f>
        <v>0</v>
      </c>
      <c r="H67" s="123" t="n">
        <f aca="false">H68</f>
        <v>0</v>
      </c>
      <c r="I67" s="123" t="n">
        <f aca="false">I68</f>
        <v>0</v>
      </c>
      <c r="J67" s="123" t="n">
        <f aca="false">J68</f>
        <v>0</v>
      </c>
      <c r="K67" s="117"/>
      <c r="L67" s="117"/>
      <c r="M67" s="117"/>
      <c r="N67" s="117"/>
      <c r="O67" s="117"/>
      <c r="P67" s="117"/>
      <c r="Q67" s="117"/>
      <c r="R67" s="117"/>
      <c r="S67" s="117"/>
      <c r="T67" s="117"/>
      <c r="U67" s="117"/>
      <c r="V67" s="117"/>
      <c r="W67" s="117"/>
      <c r="X67" s="117"/>
      <c r="Y67" s="117"/>
      <c r="Z67" s="117"/>
    </row>
    <row r="68" customFormat="false" ht="30" hidden="false" customHeight="true" outlineLevel="0" collapsed="false">
      <c r="A68" s="104"/>
      <c r="B68" s="124"/>
      <c r="C68" s="125"/>
      <c r="D68" s="126" t="n">
        <v>3121</v>
      </c>
      <c r="E68" s="127" t="s">
        <v>108</v>
      </c>
      <c r="F68" s="133"/>
      <c r="G68" s="140"/>
      <c r="H68" s="140"/>
      <c r="I68" s="140"/>
      <c r="J68" s="140"/>
      <c r="K68" s="104"/>
      <c r="L68" s="104"/>
      <c r="M68" s="104"/>
      <c r="N68" s="104"/>
      <c r="O68" s="104"/>
      <c r="P68" s="104"/>
      <c r="Q68" s="104"/>
      <c r="R68" s="104"/>
      <c r="S68" s="104"/>
      <c r="T68" s="104"/>
      <c r="U68" s="104"/>
      <c r="V68" s="104"/>
      <c r="W68" s="104"/>
      <c r="X68" s="104"/>
      <c r="Y68" s="104"/>
      <c r="Z68" s="104"/>
    </row>
    <row r="69" customFormat="false" ht="30" hidden="false" customHeight="true" outlineLevel="0" collapsed="false">
      <c r="A69" s="117"/>
      <c r="B69" s="118"/>
      <c r="C69" s="119" t="n">
        <v>313</v>
      </c>
      <c r="D69" s="120"/>
      <c r="E69" s="131" t="s">
        <v>211</v>
      </c>
      <c r="F69" s="132" t="n">
        <f aca="false">F70</f>
        <v>0</v>
      </c>
      <c r="G69" s="123" t="n">
        <f aca="false">G70</f>
        <v>0</v>
      </c>
      <c r="H69" s="123" t="n">
        <f aca="false">H70</f>
        <v>0</v>
      </c>
      <c r="I69" s="123" t="n">
        <f aca="false">I70</f>
        <v>0</v>
      </c>
      <c r="J69" s="123" t="n">
        <f aca="false">J70</f>
        <v>0</v>
      </c>
      <c r="K69" s="117"/>
      <c r="L69" s="117"/>
      <c r="M69" s="117"/>
      <c r="N69" s="117"/>
      <c r="O69" s="117"/>
      <c r="P69" s="117"/>
      <c r="Q69" s="117"/>
      <c r="R69" s="117"/>
      <c r="S69" s="117"/>
      <c r="T69" s="117"/>
      <c r="U69" s="117"/>
      <c r="V69" s="117"/>
      <c r="W69" s="117"/>
      <c r="X69" s="117"/>
      <c r="Y69" s="117"/>
      <c r="Z69" s="117"/>
    </row>
    <row r="70" customFormat="false" ht="30" hidden="false" customHeight="true" outlineLevel="0" collapsed="false">
      <c r="A70" s="104"/>
      <c r="B70" s="124"/>
      <c r="C70" s="125"/>
      <c r="D70" s="126" t="n">
        <v>3131</v>
      </c>
      <c r="E70" s="69" t="s">
        <v>221</v>
      </c>
      <c r="F70" s="133"/>
      <c r="G70" s="140"/>
      <c r="H70" s="140"/>
      <c r="I70" s="140"/>
      <c r="J70" s="140"/>
      <c r="K70" s="104"/>
      <c r="L70" s="104"/>
      <c r="M70" s="104"/>
      <c r="N70" s="104"/>
      <c r="O70" s="104"/>
      <c r="P70" s="104"/>
      <c r="Q70" s="104"/>
      <c r="R70" s="104"/>
      <c r="S70" s="104"/>
      <c r="T70" s="104"/>
      <c r="U70" s="104"/>
      <c r="V70" s="104"/>
      <c r="W70" s="104"/>
      <c r="X70" s="104"/>
      <c r="Y70" s="104"/>
      <c r="Z70" s="104"/>
    </row>
    <row r="71" customFormat="false" ht="30" hidden="false" customHeight="true" outlineLevel="0" collapsed="false">
      <c r="A71" s="110"/>
      <c r="B71" s="135" t="n">
        <v>32</v>
      </c>
      <c r="C71" s="136"/>
      <c r="D71" s="137"/>
      <c r="E71" s="138" t="s">
        <v>112</v>
      </c>
      <c r="F71" s="115" t="n">
        <f aca="false">F72+F77+F84+F94+F96</f>
        <v>0</v>
      </c>
      <c r="G71" s="116" t="n">
        <f aca="false">G72+G77+G84+G94+G96</f>
        <v>0</v>
      </c>
      <c r="H71" s="116" t="n">
        <f aca="false">H72+H77+H84+H94+H96</f>
        <v>0</v>
      </c>
      <c r="I71" s="116" t="n">
        <f aca="false">I72+I77+I84+I94+I96</f>
        <v>0</v>
      </c>
      <c r="J71" s="116" t="n">
        <f aca="false">J72+J77+J84+J94+J96</f>
        <v>0</v>
      </c>
      <c r="K71" s="110"/>
      <c r="L71" s="110"/>
      <c r="M71" s="110"/>
      <c r="N71" s="110"/>
      <c r="O71" s="110"/>
      <c r="P71" s="110"/>
      <c r="Q71" s="110"/>
      <c r="R71" s="110"/>
      <c r="S71" s="110"/>
      <c r="T71" s="110"/>
      <c r="U71" s="110"/>
      <c r="V71" s="110"/>
      <c r="W71" s="110"/>
      <c r="X71" s="110"/>
      <c r="Y71" s="110"/>
      <c r="Z71" s="110"/>
    </row>
    <row r="72" customFormat="false" ht="30" hidden="false" customHeight="true" outlineLevel="0" collapsed="false">
      <c r="A72" s="117"/>
      <c r="B72" s="118"/>
      <c r="C72" s="119" t="n">
        <v>321</v>
      </c>
      <c r="D72" s="120"/>
      <c r="E72" s="131" t="s">
        <v>113</v>
      </c>
      <c r="F72" s="122" t="n">
        <f aca="false">F73+F74+F75+F76</f>
        <v>0</v>
      </c>
      <c r="G72" s="123" t="n">
        <f aca="false">G73+G74+G75+G76</f>
        <v>0</v>
      </c>
      <c r="H72" s="123" t="n">
        <f aca="false">H73+H74+H75+H76</f>
        <v>0</v>
      </c>
      <c r="I72" s="123" t="n">
        <f aca="false">I73+I74+I75+I76</f>
        <v>0</v>
      </c>
      <c r="J72" s="123" t="n">
        <f aca="false">J73+J74+J75+J76</f>
        <v>0</v>
      </c>
      <c r="K72" s="117"/>
      <c r="L72" s="117"/>
      <c r="M72" s="117"/>
      <c r="N72" s="117"/>
      <c r="O72" s="117"/>
      <c r="P72" s="117"/>
      <c r="Q72" s="117"/>
      <c r="R72" s="117"/>
      <c r="S72" s="117"/>
      <c r="T72" s="117"/>
      <c r="U72" s="117"/>
      <c r="V72" s="117"/>
      <c r="W72" s="117"/>
      <c r="X72" s="117"/>
      <c r="Y72" s="117"/>
      <c r="Z72" s="117"/>
    </row>
    <row r="73" customFormat="false" ht="30" hidden="false" customHeight="true" outlineLevel="0" collapsed="false">
      <c r="A73" s="104"/>
      <c r="B73" s="124"/>
      <c r="C73" s="125"/>
      <c r="D73" s="126" t="n">
        <v>3211</v>
      </c>
      <c r="E73" s="127" t="s">
        <v>114</v>
      </c>
      <c r="F73" s="133"/>
      <c r="G73" s="140"/>
      <c r="H73" s="140"/>
      <c r="I73" s="140"/>
      <c r="J73" s="140"/>
      <c r="K73" s="104"/>
      <c r="L73" s="104"/>
      <c r="M73" s="104"/>
      <c r="N73" s="104"/>
      <c r="O73" s="104"/>
      <c r="P73" s="104"/>
      <c r="Q73" s="104"/>
      <c r="R73" s="104"/>
      <c r="S73" s="104"/>
      <c r="T73" s="104"/>
      <c r="U73" s="104"/>
      <c r="V73" s="104"/>
      <c r="W73" s="104"/>
      <c r="X73" s="104"/>
      <c r="Y73" s="104"/>
      <c r="Z73" s="104"/>
    </row>
    <row r="74" customFormat="false" ht="30" hidden="false" customHeight="true" outlineLevel="0" collapsed="false">
      <c r="A74" s="104"/>
      <c r="B74" s="124"/>
      <c r="C74" s="125"/>
      <c r="D74" s="126" t="n">
        <v>3212</v>
      </c>
      <c r="E74" s="139" t="s">
        <v>115</v>
      </c>
      <c r="F74" s="133"/>
      <c r="G74" s="129"/>
      <c r="H74" s="129"/>
      <c r="I74" s="129"/>
      <c r="J74" s="140"/>
      <c r="K74" s="104"/>
      <c r="L74" s="104"/>
      <c r="M74" s="104"/>
      <c r="N74" s="104"/>
      <c r="O74" s="104"/>
      <c r="P74" s="104"/>
      <c r="Q74" s="104"/>
      <c r="R74" s="104"/>
      <c r="S74" s="104"/>
      <c r="T74" s="104"/>
      <c r="U74" s="104"/>
      <c r="V74" s="104"/>
      <c r="W74" s="104"/>
      <c r="X74" s="104"/>
      <c r="Y74" s="104"/>
      <c r="Z74" s="104"/>
    </row>
    <row r="75" customFormat="false" ht="30" hidden="false" customHeight="true" outlineLevel="0" collapsed="false">
      <c r="A75" s="104"/>
      <c r="B75" s="124"/>
      <c r="C75" s="125"/>
      <c r="D75" s="126" t="n">
        <v>3213</v>
      </c>
      <c r="E75" s="127" t="s">
        <v>116</v>
      </c>
      <c r="F75" s="133"/>
      <c r="G75" s="140"/>
      <c r="H75" s="140"/>
      <c r="I75" s="140"/>
      <c r="J75" s="140"/>
      <c r="K75" s="104"/>
      <c r="L75" s="104"/>
      <c r="M75" s="104"/>
      <c r="N75" s="104"/>
      <c r="O75" s="104"/>
      <c r="P75" s="104"/>
      <c r="Q75" s="104"/>
      <c r="R75" s="104"/>
      <c r="S75" s="104"/>
      <c r="T75" s="104"/>
      <c r="U75" s="104"/>
      <c r="V75" s="104"/>
      <c r="W75" s="104"/>
      <c r="X75" s="104"/>
      <c r="Y75" s="104"/>
      <c r="Z75" s="104"/>
    </row>
    <row r="76" customFormat="false" ht="30" hidden="false" customHeight="true" outlineLevel="0" collapsed="false">
      <c r="A76" s="104"/>
      <c r="B76" s="124"/>
      <c r="C76" s="125"/>
      <c r="D76" s="126" t="n">
        <v>3214</v>
      </c>
      <c r="E76" s="139" t="s">
        <v>117</v>
      </c>
      <c r="F76" s="133"/>
      <c r="G76" s="140"/>
      <c r="H76" s="140"/>
      <c r="I76" s="140" t="n">
        <v>0</v>
      </c>
      <c r="J76" s="140" t="n">
        <v>0</v>
      </c>
      <c r="K76" s="104"/>
      <c r="L76" s="104"/>
      <c r="M76" s="104"/>
      <c r="N76" s="104"/>
      <c r="O76" s="104"/>
      <c r="P76" s="104"/>
      <c r="Q76" s="104"/>
      <c r="R76" s="104"/>
      <c r="S76" s="104"/>
      <c r="T76" s="104"/>
      <c r="U76" s="104"/>
      <c r="V76" s="104"/>
      <c r="W76" s="104"/>
      <c r="X76" s="104"/>
      <c r="Y76" s="104"/>
      <c r="Z76" s="104"/>
    </row>
    <row r="77" customFormat="false" ht="30" hidden="false" customHeight="true" outlineLevel="0" collapsed="false">
      <c r="A77" s="117"/>
      <c r="B77" s="118"/>
      <c r="C77" s="119" t="n">
        <v>322</v>
      </c>
      <c r="D77" s="120"/>
      <c r="E77" s="131" t="s">
        <v>118</v>
      </c>
      <c r="F77" s="122" t="n">
        <f aca="false">F78+F79+F80+F81+F82+F83</f>
        <v>0</v>
      </c>
      <c r="G77" s="123" t="n">
        <f aca="false">G78+G79+G80+G81+G82+G83</f>
        <v>0</v>
      </c>
      <c r="H77" s="123" t="n">
        <f aca="false">H78+H79+H80+H81+H82+H83</f>
        <v>0</v>
      </c>
      <c r="I77" s="123" t="n">
        <f aca="false">I78+I79+I80+I81+I82+I83</f>
        <v>0</v>
      </c>
      <c r="J77" s="123" t="n">
        <f aca="false">J78+J79+J80+J81+J82+J83</f>
        <v>0</v>
      </c>
      <c r="K77" s="117"/>
      <c r="L77" s="117"/>
      <c r="M77" s="117"/>
      <c r="N77" s="117"/>
      <c r="O77" s="117"/>
      <c r="P77" s="117"/>
      <c r="Q77" s="117"/>
      <c r="R77" s="117"/>
      <c r="S77" s="117"/>
      <c r="T77" s="117"/>
      <c r="U77" s="117"/>
      <c r="V77" s="117"/>
      <c r="W77" s="117"/>
      <c r="X77" s="117"/>
      <c r="Y77" s="117"/>
      <c r="Z77" s="117"/>
    </row>
    <row r="78" customFormat="false" ht="30" hidden="false" customHeight="true" outlineLevel="0" collapsed="false">
      <c r="A78" s="104"/>
      <c r="B78" s="124"/>
      <c r="C78" s="125"/>
      <c r="D78" s="126" t="n">
        <v>3221</v>
      </c>
      <c r="E78" s="127" t="s">
        <v>213</v>
      </c>
      <c r="F78" s="133"/>
      <c r="G78" s="140"/>
      <c r="H78" s="140"/>
      <c r="I78" s="140"/>
      <c r="J78" s="140"/>
      <c r="K78" s="104"/>
      <c r="L78" s="104"/>
      <c r="M78" s="104"/>
      <c r="N78" s="104"/>
      <c r="O78" s="104"/>
      <c r="P78" s="104"/>
      <c r="Q78" s="104"/>
      <c r="R78" s="104"/>
      <c r="S78" s="104"/>
      <c r="T78" s="104"/>
      <c r="U78" s="104"/>
      <c r="V78" s="104"/>
      <c r="W78" s="104"/>
      <c r="X78" s="104"/>
      <c r="Y78" s="104"/>
      <c r="Z78" s="104"/>
    </row>
    <row r="79" customFormat="false" ht="30" hidden="false" customHeight="true" outlineLevel="0" collapsed="false">
      <c r="A79" s="104"/>
      <c r="B79" s="124"/>
      <c r="C79" s="125"/>
      <c r="D79" s="126" t="n">
        <v>3222</v>
      </c>
      <c r="E79" s="127" t="s">
        <v>120</v>
      </c>
      <c r="F79" s="133"/>
      <c r="G79" s="140"/>
      <c r="H79" s="140"/>
      <c r="I79" s="140"/>
      <c r="J79" s="140"/>
      <c r="K79" s="104"/>
      <c r="L79" s="104"/>
      <c r="M79" s="104"/>
      <c r="N79" s="104"/>
      <c r="O79" s="104"/>
      <c r="P79" s="104"/>
      <c r="Q79" s="104"/>
      <c r="R79" s="104"/>
      <c r="S79" s="104"/>
      <c r="T79" s="104"/>
      <c r="U79" s="104"/>
      <c r="V79" s="104"/>
      <c r="W79" s="104"/>
      <c r="X79" s="104"/>
      <c r="Y79" s="104"/>
      <c r="Z79" s="104"/>
    </row>
    <row r="80" customFormat="false" ht="30" hidden="false" customHeight="true" outlineLevel="0" collapsed="false">
      <c r="A80" s="104"/>
      <c r="B80" s="124"/>
      <c r="C80" s="125"/>
      <c r="D80" s="126" t="n">
        <v>3223</v>
      </c>
      <c r="E80" s="127" t="s">
        <v>121</v>
      </c>
      <c r="F80" s="133"/>
      <c r="G80" s="129"/>
      <c r="H80" s="129"/>
      <c r="I80" s="129"/>
      <c r="J80" s="140"/>
      <c r="K80" s="104"/>
      <c r="L80" s="104"/>
      <c r="M80" s="104"/>
      <c r="N80" s="104"/>
      <c r="O80" s="104"/>
      <c r="P80" s="104"/>
      <c r="Q80" s="104"/>
      <c r="R80" s="104"/>
      <c r="S80" s="104"/>
      <c r="T80" s="104"/>
      <c r="U80" s="104"/>
      <c r="V80" s="104"/>
      <c r="W80" s="104"/>
      <c r="X80" s="104"/>
      <c r="Y80" s="104"/>
      <c r="Z80" s="104"/>
    </row>
    <row r="81" customFormat="false" ht="30" hidden="false" customHeight="true" outlineLevel="0" collapsed="false">
      <c r="A81" s="104"/>
      <c r="B81" s="124"/>
      <c r="C81" s="125"/>
      <c r="D81" s="126" t="n">
        <v>3224</v>
      </c>
      <c r="E81" s="139" t="s">
        <v>214</v>
      </c>
      <c r="F81" s="133"/>
      <c r="G81" s="140"/>
      <c r="H81" s="140"/>
      <c r="I81" s="140"/>
      <c r="J81" s="140"/>
      <c r="K81" s="104"/>
      <c r="L81" s="104"/>
      <c r="M81" s="104"/>
      <c r="N81" s="104"/>
      <c r="O81" s="104"/>
      <c r="P81" s="104"/>
      <c r="Q81" s="104"/>
      <c r="R81" s="104"/>
      <c r="S81" s="104"/>
      <c r="T81" s="104"/>
      <c r="U81" s="104"/>
      <c r="V81" s="104"/>
      <c r="W81" s="104"/>
      <c r="X81" s="104"/>
      <c r="Y81" s="104"/>
      <c r="Z81" s="104"/>
    </row>
    <row r="82" customFormat="false" ht="30" hidden="false" customHeight="true" outlineLevel="0" collapsed="false">
      <c r="A82" s="104"/>
      <c r="B82" s="124"/>
      <c r="C82" s="125"/>
      <c r="D82" s="126" t="n">
        <v>3225</v>
      </c>
      <c r="E82" s="127" t="s">
        <v>123</v>
      </c>
      <c r="F82" s="133"/>
      <c r="G82" s="140"/>
      <c r="H82" s="140"/>
      <c r="I82" s="140"/>
      <c r="J82" s="140"/>
      <c r="K82" s="104"/>
      <c r="L82" s="104"/>
      <c r="M82" s="104"/>
      <c r="N82" s="104"/>
      <c r="O82" s="104"/>
      <c r="P82" s="104"/>
      <c r="Q82" s="104"/>
      <c r="R82" s="104"/>
      <c r="S82" s="104"/>
      <c r="T82" s="104"/>
      <c r="U82" s="104"/>
      <c r="V82" s="104"/>
      <c r="W82" s="104"/>
      <c r="X82" s="104"/>
      <c r="Y82" s="104"/>
      <c r="Z82" s="104"/>
    </row>
    <row r="83" customFormat="false" ht="30" hidden="false" customHeight="true" outlineLevel="0" collapsed="false">
      <c r="A83" s="104"/>
      <c r="B83" s="124"/>
      <c r="C83" s="125"/>
      <c r="D83" s="126" t="n">
        <v>3227</v>
      </c>
      <c r="E83" s="127" t="s">
        <v>124</v>
      </c>
      <c r="F83" s="133"/>
      <c r="G83" s="140"/>
      <c r="H83" s="140"/>
      <c r="I83" s="140"/>
      <c r="J83" s="140"/>
      <c r="K83" s="104"/>
      <c r="L83" s="104"/>
      <c r="M83" s="104"/>
      <c r="N83" s="104"/>
      <c r="O83" s="104"/>
      <c r="P83" s="104"/>
      <c r="Q83" s="104"/>
      <c r="R83" s="104"/>
      <c r="S83" s="104"/>
      <c r="T83" s="104"/>
      <c r="U83" s="104"/>
      <c r="V83" s="104"/>
      <c r="W83" s="104"/>
      <c r="X83" s="104"/>
      <c r="Y83" s="104"/>
      <c r="Z83" s="104"/>
    </row>
    <row r="84" customFormat="false" ht="30" hidden="false" customHeight="true" outlineLevel="0" collapsed="false">
      <c r="A84" s="117"/>
      <c r="B84" s="118"/>
      <c r="C84" s="119" t="n">
        <v>323</v>
      </c>
      <c r="D84" s="120"/>
      <c r="E84" s="131" t="s">
        <v>125</v>
      </c>
      <c r="F84" s="122" t="n">
        <f aca="false">F85+F86+F87+F88+F89+F90+F91+F92+F93</f>
        <v>0</v>
      </c>
      <c r="G84" s="123" t="n">
        <f aca="false">G85+G86+G87+G88+G89+G90+G91+G92+G93</f>
        <v>0</v>
      </c>
      <c r="H84" s="123" t="n">
        <f aca="false">H85+H86+H87+H88+H89+H90+H91+H92+H93</f>
        <v>0</v>
      </c>
      <c r="I84" s="123" t="n">
        <f aca="false">I85+I86+I87+I88+I89+I90+I91+I92+I93</f>
        <v>0</v>
      </c>
      <c r="J84" s="123" t="n">
        <f aca="false">J85+J86+J87+J88+J89+J90+J91+J92+J93</f>
        <v>0</v>
      </c>
      <c r="K84" s="117"/>
      <c r="L84" s="117"/>
      <c r="M84" s="117"/>
      <c r="N84" s="117"/>
      <c r="O84" s="117"/>
      <c r="P84" s="117"/>
      <c r="Q84" s="117"/>
      <c r="R84" s="117"/>
      <c r="S84" s="117"/>
      <c r="T84" s="117"/>
      <c r="U84" s="117"/>
      <c r="V84" s="117"/>
      <c r="W84" s="117"/>
      <c r="X84" s="117"/>
      <c r="Y84" s="117"/>
      <c r="Z84" s="117"/>
    </row>
    <row r="85" customFormat="false" ht="30" hidden="false" customHeight="true" outlineLevel="0" collapsed="false">
      <c r="A85" s="104"/>
      <c r="B85" s="124"/>
      <c r="C85" s="125"/>
      <c r="D85" s="126" t="n">
        <v>3231</v>
      </c>
      <c r="E85" s="127" t="s">
        <v>126</v>
      </c>
      <c r="F85" s="133"/>
      <c r="G85" s="140"/>
      <c r="H85" s="140"/>
      <c r="I85" s="140"/>
      <c r="J85" s="140"/>
      <c r="K85" s="104"/>
      <c r="L85" s="104"/>
      <c r="M85" s="104"/>
      <c r="N85" s="104"/>
      <c r="O85" s="104"/>
      <c r="P85" s="104"/>
      <c r="Q85" s="104"/>
      <c r="R85" s="104"/>
      <c r="S85" s="104"/>
      <c r="T85" s="104"/>
      <c r="U85" s="104"/>
      <c r="V85" s="104"/>
      <c r="W85" s="104"/>
      <c r="X85" s="104"/>
      <c r="Y85" s="104"/>
      <c r="Z85" s="104"/>
    </row>
    <row r="86" customFormat="false" ht="30" hidden="false" customHeight="true" outlineLevel="0" collapsed="false">
      <c r="A86" s="104"/>
      <c r="B86" s="124"/>
      <c r="C86" s="125"/>
      <c r="D86" s="126" t="n">
        <v>3232</v>
      </c>
      <c r="E86" s="127" t="s">
        <v>127</v>
      </c>
      <c r="F86" s="133"/>
      <c r="G86" s="140"/>
      <c r="H86" s="140"/>
      <c r="I86" s="140"/>
      <c r="J86" s="140"/>
      <c r="K86" s="104"/>
      <c r="L86" s="104"/>
      <c r="M86" s="104"/>
      <c r="N86" s="104"/>
      <c r="O86" s="104"/>
      <c r="P86" s="104"/>
      <c r="Q86" s="104"/>
      <c r="R86" s="104"/>
      <c r="S86" s="104"/>
      <c r="T86" s="104"/>
      <c r="U86" s="104"/>
      <c r="V86" s="104"/>
      <c r="W86" s="104"/>
      <c r="X86" s="104"/>
      <c r="Y86" s="104"/>
      <c r="Z86" s="104"/>
    </row>
    <row r="87" customFormat="false" ht="30" hidden="false" customHeight="true" outlineLevel="0" collapsed="false">
      <c r="A87" s="104"/>
      <c r="B87" s="124"/>
      <c r="C87" s="125"/>
      <c r="D87" s="126" t="n">
        <v>3233</v>
      </c>
      <c r="E87" s="127" t="s">
        <v>128</v>
      </c>
      <c r="F87" s="133"/>
      <c r="G87" s="140"/>
      <c r="H87" s="140"/>
      <c r="I87" s="140"/>
      <c r="J87" s="140"/>
      <c r="K87" s="104"/>
      <c r="L87" s="104"/>
      <c r="M87" s="104"/>
      <c r="N87" s="104"/>
      <c r="O87" s="104"/>
      <c r="P87" s="104"/>
      <c r="Q87" s="104"/>
      <c r="R87" s="104"/>
      <c r="S87" s="104"/>
      <c r="T87" s="104"/>
      <c r="U87" s="104"/>
      <c r="V87" s="104"/>
      <c r="W87" s="104"/>
      <c r="X87" s="104"/>
      <c r="Y87" s="104"/>
      <c r="Z87" s="104"/>
    </row>
    <row r="88" customFormat="false" ht="30" hidden="false" customHeight="true" outlineLevel="0" collapsed="false">
      <c r="A88" s="104"/>
      <c r="B88" s="124"/>
      <c r="C88" s="125"/>
      <c r="D88" s="126" t="n">
        <v>3234</v>
      </c>
      <c r="E88" s="127" t="s">
        <v>129</v>
      </c>
      <c r="F88" s="133"/>
      <c r="G88" s="140"/>
      <c r="H88" s="140"/>
      <c r="I88" s="140"/>
      <c r="J88" s="140"/>
      <c r="K88" s="104"/>
      <c r="L88" s="104"/>
      <c r="M88" s="104"/>
      <c r="N88" s="104"/>
      <c r="O88" s="104"/>
      <c r="P88" s="104"/>
      <c r="Q88" s="104"/>
      <c r="R88" s="104"/>
      <c r="S88" s="104"/>
      <c r="T88" s="104"/>
      <c r="U88" s="104"/>
      <c r="V88" s="104"/>
      <c r="W88" s="104"/>
      <c r="X88" s="104"/>
      <c r="Y88" s="104"/>
      <c r="Z88" s="104"/>
    </row>
    <row r="89" customFormat="false" ht="30" hidden="false" customHeight="true" outlineLevel="0" collapsed="false">
      <c r="A89" s="104"/>
      <c r="B89" s="124"/>
      <c r="C89" s="125"/>
      <c r="D89" s="126" t="n">
        <v>3235</v>
      </c>
      <c r="E89" s="127" t="s">
        <v>130</v>
      </c>
      <c r="F89" s="133"/>
      <c r="G89" s="140"/>
      <c r="H89" s="140"/>
      <c r="I89" s="140"/>
      <c r="J89" s="140"/>
      <c r="K89" s="104"/>
      <c r="L89" s="104"/>
      <c r="M89" s="104"/>
      <c r="N89" s="104"/>
      <c r="O89" s="104"/>
      <c r="P89" s="104"/>
      <c r="Q89" s="104"/>
      <c r="R89" s="104"/>
      <c r="S89" s="104"/>
      <c r="T89" s="104"/>
      <c r="U89" s="104"/>
      <c r="V89" s="104"/>
      <c r="W89" s="104"/>
      <c r="X89" s="104"/>
      <c r="Y89" s="104"/>
      <c r="Z89" s="104"/>
    </row>
    <row r="90" customFormat="false" ht="30" hidden="false" customHeight="true" outlineLevel="0" collapsed="false">
      <c r="A90" s="104"/>
      <c r="B90" s="124"/>
      <c r="C90" s="125"/>
      <c r="D90" s="126" t="n">
        <v>3236</v>
      </c>
      <c r="E90" s="139" t="s">
        <v>215</v>
      </c>
      <c r="F90" s="133"/>
      <c r="G90" s="140"/>
      <c r="H90" s="140"/>
      <c r="I90" s="140"/>
      <c r="J90" s="140"/>
      <c r="K90" s="104"/>
      <c r="L90" s="104"/>
      <c r="M90" s="104"/>
      <c r="N90" s="104"/>
      <c r="O90" s="104"/>
      <c r="P90" s="104"/>
      <c r="Q90" s="104"/>
      <c r="R90" s="104"/>
      <c r="S90" s="104"/>
      <c r="T90" s="104"/>
      <c r="U90" s="104"/>
      <c r="V90" s="104"/>
      <c r="W90" s="104"/>
      <c r="X90" s="104"/>
      <c r="Y90" s="104"/>
      <c r="Z90" s="104"/>
    </row>
    <row r="91" customFormat="false" ht="30" hidden="false" customHeight="true" outlineLevel="0" collapsed="false">
      <c r="A91" s="104"/>
      <c r="B91" s="124"/>
      <c r="C91" s="125"/>
      <c r="D91" s="126" t="n">
        <v>3237</v>
      </c>
      <c r="E91" s="127" t="s">
        <v>132</v>
      </c>
      <c r="F91" s="133"/>
      <c r="G91" s="140"/>
      <c r="H91" s="140"/>
      <c r="I91" s="140"/>
      <c r="J91" s="140"/>
      <c r="K91" s="104"/>
      <c r="L91" s="104"/>
      <c r="M91" s="104"/>
      <c r="N91" s="104"/>
      <c r="O91" s="104"/>
      <c r="P91" s="104"/>
      <c r="Q91" s="104"/>
      <c r="R91" s="104"/>
      <c r="S91" s="104"/>
      <c r="T91" s="104"/>
      <c r="U91" s="104"/>
      <c r="V91" s="104"/>
      <c r="W91" s="104"/>
      <c r="X91" s="104"/>
      <c r="Y91" s="104"/>
      <c r="Z91" s="104"/>
    </row>
    <row r="92" customFormat="false" ht="30" hidden="false" customHeight="true" outlineLevel="0" collapsed="false">
      <c r="A92" s="104"/>
      <c r="B92" s="124"/>
      <c r="C92" s="125"/>
      <c r="D92" s="126" t="n">
        <v>3238</v>
      </c>
      <c r="E92" s="127" t="s">
        <v>133</v>
      </c>
      <c r="F92" s="133"/>
      <c r="G92" s="140"/>
      <c r="H92" s="140"/>
      <c r="I92" s="140"/>
      <c r="J92" s="140"/>
      <c r="K92" s="104"/>
      <c r="L92" s="104"/>
      <c r="M92" s="104"/>
      <c r="N92" s="104"/>
      <c r="O92" s="104"/>
      <c r="P92" s="104"/>
      <c r="Q92" s="104"/>
      <c r="R92" s="104"/>
      <c r="S92" s="104"/>
      <c r="T92" s="104"/>
      <c r="U92" s="104"/>
      <c r="V92" s="104"/>
      <c r="W92" s="104"/>
      <c r="X92" s="104"/>
      <c r="Y92" s="104"/>
      <c r="Z92" s="104"/>
    </row>
    <row r="93" customFormat="false" ht="30" hidden="false" customHeight="true" outlineLevel="0" collapsed="false">
      <c r="A93" s="104"/>
      <c r="B93" s="124"/>
      <c r="C93" s="125"/>
      <c r="D93" s="126" t="n">
        <v>3239</v>
      </c>
      <c r="E93" s="127" t="s">
        <v>134</v>
      </c>
      <c r="F93" s="133"/>
      <c r="G93" s="140"/>
      <c r="H93" s="140"/>
      <c r="I93" s="140"/>
      <c r="J93" s="140"/>
      <c r="K93" s="104"/>
      <c r="L93" s="104"/>
      <c r="M93" s="104"/>
      <c r="N93" s="104"/>
      <c r="O93" s="104"/>
      <c r="P93" s="104"/>
      <c r="Q93" s="104"/>
      <c r="R93" s="104"/>
      <c r="S93" s="104"/>
      <c r="T93" s="104"/>
      <c r="U93" s="104"/>
      <c r="V93" s="104"/>
      <c r="W93" s="104"/>
      <c r="X93" s="104"/>
      <c r="Y93" s="104"/>
      <c r="Z93" s="104"/>
    </row>
    <row r="94" customFormat="false" ht="30" hidden="false" customHeight="true" outlineLevel="0" collapsed="false">
      <c r="A94" s="117"/>
      <c r="B94" s="118"/>
      <c r="C94" s="119" t="n">
        <v>324</v>
      </c>
      <c r="D94" s="120"/>
      <c r="E94" s="141" t="s">
        <v>135</v>
      </c>
      <c r="F94" s="132" t="n">
        <f aca="false">F95</f>
        <v>0</v>
      </c>
      <c r="G94" s="123" t="n">
        <f aca="false">G95</f>
        <v>0</v>
      </c>
      <c r="H94" s="123" t="n">
        <f aca="false">H95</f>
        <v>0</v>
      </c>
      <c r="I94" s="123" t="n">
        <f aca="false">I95</f>
        <v>0</v>
      </c>
      <c r="J94" s="123" t="n">
        <f aca="false">J95</f>
        <v>0</v>
      </c>
      <c r="K94" s="117"/>
      <c r="L94" s="117"/>
      <c r="M94" s="117"/>
      <c r="N94" s="117"/>
      <c r="O94" s="117"/>
      <c r="P94" s="117"/>
      <c r="Q94" s="117"/>
      <c r="R94" s="117"/>
      <c r="S94" s="117"/>
      <c r="T94" s="117"/>
      <c r="U94" s="117"/>
      <c r="V94" s="117"/>
      <c r="W94" s="117"/>
      <c r="X94" s="117"/>
      <c r="Y94" s="117"/>
      <c r="Z94" s="117"/>
    </row>
    <row r="95" customFormat="false" ht="30" hidden="false" customHeight="true" outlineLevel="0" collapsed="false">
      <c r="A95" s="104"/>
      <c r="B95" s="124"/>
      <c r="C95" s="125"/>
      <c r="D95" s="126" t="n">
        <v>3241</v>
      </c>
      <c r="E95" s="139" t="s">
        <v>135</v>
      </c>
      <c r="F95" s="133"/>
      <c r="G95" s="140"/>
      <c r="H95" s="140"/>
      <c r="I95" s="140"/>
      <c r="J95" s="140"/>
      <c r="K95" s="104"/>
      <c r="L95" s="104"/>
      <c r="M95" s="104"/>
      <c r="N95" s="104"/>
      <c r="O95" s="104"/>
      <c r="P95" s="104"/>
      <c r="Q95" s="104"/>
      <c r="R95" s="104"/>
      <c r="S95" s="104"/>
      <c r="T95" s="104"/>
      <c r="U95" s="104"/>
      <c r="V95" s="104"/>
      <c r="W95" s="104"/>
      <c r="X95" s="104"/>
      <c r="Y95" s="104"/>
      <c r="Z95" s="104"/>
    </row>
    <row r="96" customFormat="false" ht="30" hidden="false" customHeight="true" outlineLevel="0" collapsed="false">
      <c r="A96" s="117"/>
      <c r="B96" s="118"/>
      <c r="C96" s="119" t="n">
        <v>329</v>
      </c>
      <c r="D96" s="120"/>
      <c r="E96" s="131" t="s">
        <v>216</v>
      </c>
      <c r="F96" s="122" t="n">
        <f aca="false">F97+F98+F99+F100+F101+F102+F103</f>
        <v>0</v>
      </c>
      <c r="G96" s="123" t="n">
        <f aca="false">G97+G98+G99+G100+G101+G102+G103</f>
        <v>0</v>
      </c>
      <c r="H96" s="123" t="n">
        <f aca="false">H97+H98+H99+H100+H101+H102+H103</f>
        <v>0</v>
      </c>
      <c r="I96" s="123" t="n">
        <f aca="false">I97+I98+I99+I100+I101+I102+I103</f>
        <v>0</v>
      </c>
      <c r="J96" s="123" t="n">
        <f aca="false">J97+J98+J99+J100+J101+J102+J103</f>
        <v>0</v>
      </c>
      <c r="K96" s="117"/>
      <c r="L96" s="117"/>
      <c r="M96" s="117"/>
      <c r="N96" s="117"/>
      <c r="O96" s="117"/>
      <c r="P96" s="117"/>
      <c r="Q96" s="117"/>
      <c r="R96" s="117"/>
      <c r="S96" s="117"/>
      <c r="T96" s="117"/>
      <c r="U96" s="117"/>
      <c r="V96" s="117"/>
      <c r="W96" s="117"/>
      <c r="X96" s="117"/>
      <c r="Y96" s="117"/>
      <c r="Z96" s="117"/>
    </row>
    <row r="97" customFormat="false" ht="30" hidden="false" customHeight="true" outlineLevel="0" collapsed="false">
      <c r="A97" s="104"/>
      <c r="B97" s="124"/>
      <c r="C97" s="125"/>
      <c r="D97" s="126" t="n">
        <v>3291</v>
      </c>
      <c r="E97" s="139" t="s">
        <v>217</v>
      </c>
      <c r="F97" s="133"/>
      <c r="G97" s="140"/>
      <c r="H97" s="140"/>
      <c r="I97" s="140"/>
      <c r="J97" s="140"/>
      <c r="K97" s="104"/>
      <c r="L97" s="104"/>
      <c r="M97" s="104"/>
      <c r="N97" s="104"/>
      <c r="O97" s="104"/>
      <c r="P97" s="104"/>
      <c r="Q97" s="104"/>
      <c r="R97" s="104"/>
      <c r="S97" s="104"/>
      <c r="T97" s="104"/>
      <c r="U97" s="104"/>
      <c r="V97" s="104"/>
      <c r="W97" s="104"/>
      <c r="X97" s="104"/>
      <c r="Y97" s="104"/>
      <c r="Z97" s="104"/>
    </row>
    <row r="98" customFormat="false" ht="30" hidden="false" customHeight="true" outlineLevel="0" collapsed="false">
      <c r="A98" s="104"/>
      <c r="B98" s="124"/>
      <c r="C98" s="125"/>
      <c r="D98" s="126" t="n">
        <v>3292</v>
      </c>
      <c r="E98" s="127" t="s">
        <v>138</v>
      </c>
      <c r="F98" s="133"/>
      <c r="G98" s="140"/>
      <c r="H98" s="140"/>
      <c r="I98" s="140"/>
      <c r="J98" s="140"/>
      <c r="K98" s="104"/>
      <c r="L98" s="104"/>
      <c r="M98" s="104"/>
      <c r="N98" s="104"/>
      <c r="O98" s="104"/>
      <c r="P98" s="104"/>
      <c r="Q98" s="104"/>
      <c r="R98" s="104"/>
      <c r="S98" s="104"/>
      <c r="T98" s="104"/>
      <c r="U98" s="104"/>
      <c r="V98" s="104"/>
      <c r="W98" s="104"/>
      <c r="X98" s="104"/>
      <c r="Y98" s="104"/>
      <c r="Z98" s="104"/>
    </row>
    <row r="99" customFormat="false" ht="30" hidden="false" customHeight="true" outlineLevel="0" collapsed="false">
      <c r="A99" s="104"/>
      <c r="B99" s="124"/>
      <c r="C99" s="125"/>
      <c r="D99" s="126" t="n">
        <v>3293</v>
      </c>
      <c r="E99" s="127" t="s">
        <v>139</v>
      </c>
      <c r="F99" s="133"/>
      <c r="G99" s="140"/>
      <c r="H99" s="140"/>
      <c r="I99" s="140"/>
      <c r="J99" s="140"/>
      <c r="K99" s="104"/>
      <c r="L99" s="104"/>
      <c r="M99" s="104"/>
      <c r="N99" s="104"/>
      <c r="O99" s="104"/>
      <c r="P99" s="104"/>
      <c r="Q99" s="104"/>
      <c r="R99" s="104"/>
      <c r="S99" s="104"/>
      <c r="T99" s="104"/>
      <c r="U99" s="104"/>
      <c r="V99" s="104"/>
      <c r="W99" s="104"/>
      <c r="X99" s="104"/>
      <c r="Y99" s="104"/>
      <c r="Z99" s="104"/>
    </row>
    <row r="100" customFormat="false" ht="30" hidden="false" customHeight="true" outlineLevel="0" collapsed="false">
      <c r="A100" s="104"/>
      <c r="B100" s="124"/>
      <c r="C100" s="125"/>
      <c r="D100" s="126" t="n">
        <v>3294</v>
      </c>
      <c r="E100" s="127" t="s">
        <v>140</v>
      </c>
      <c r="F100" s="133"/>
      <c r="G100" s="140"/>
      <c r="H100" s="140"/>
      <c r="I100" s="140"/>
      <c r="J100" s="140"/>
      <c r="K100" s="104"/>
      <c r="L100" s="104"/>
      <c r="M100" s="104"/>
      <c r="N100" s="104"/>
      <c r="O100" s="104"/>
      <c r="P100" s="104"/>
      <c r="Q100" s="104"/>
      <c r="R100" s="104"/>
      <c r="S100" s="104"/>
      <c r="T100" s="104"/>
      <c r="U100" s="104"/>
      <c r="V100" s="104"/>
      <c r="W100" s="104"/>
      <c r="X100" s="104"/>
      <c r="Y100" s="104"/>
      <c r="Z100" s="104"/>
    </row>
    <row r="101" customFormat="false" ht="30" hidden="false" customHeight="true" outlineLevel="0" collapsed="false">
      <c r="A101" s="104"/>
      <c r="B101" s="124"/>
      <c r="C101" s="125"/>
      <c r="D101" s="126" t="n">
        <v>3295</v>
      </c>
      <c r="E101" s="127" t="s">
        <v>141</v>
      </c>
      <c r="F101" s="133"/>
      <c r="G101" s="140"/>
      <c r="H101" s="140"/>
      <c r="I101" s="140"/>
      <c r="J101" s="140"/>
      <c r="K101" s="104"/>
      <c r="L101" s="104"/>
      <c r="M101" s="104"/>
      <c r="N101" s="104"/>
      <c r="O101" s="104"/>
      <c r="P101" s="104"/>
      <c r="Q101" s="104"/>
      <c r="R101" s="104"/>
      <c r="S101" s="104"/>
      <c r="T101" s="104"/>
      <c r="U101" s="104"/>
      <c r="V101" s="104"/>
      <c r="W101" s="104"/>
      <c r="X101" s="104"/>
      <c r="Y101" s="104"/>
      <c r="Z101" s="104"/>
    </row>
    <row r="102" customFormat="false" ht="30" hidden="false" customHeight="true" outlineLevel="0" collapsed="false">
      <c r="A102" s="104"/>
      <c r="B102" s="124"/>
      <c r="C102" s="125"/>
      <c r="D102" s="126" t="n">
        <v>3296</v>
      </c>
      <c r="E102" s="127" t="s">
        <v>142</v>
      </c>
      <c r="F102" s="133"/>
      <c r="G102" s="140"/>
      <c r="H102" s="140"/>
      <c r="I102" s="140"/>
      <c r="J102" s="140"/>
      <c r="K102" s="104"/>
      <c r="L102" s="104"/>
      <c r="M102" s="104"/>
      <c r="N102" s="104"/>
      <c r="O102" s="104"/>
      <c r="P102" s="104"/>
      <c r="Q102" s="104"/>
      <c r="R102" s="104"/>
      <c r="S102" s="104"/>
      <c r="T102" s="104"/>
      <c r="U102" s="104"/>
      <c r="V102" s="104"/>
      <c r="W102" s="104"/>
      <c r="X102" s="104"/>
      <c r="Y102" s="104"/>
      <c r="Z102" s="104"/>
    </row>
    <row r="103" customFormat="false" ht="30" hidden="false" customHeight="true" outlineLevel="0" collapsed="false">
      <c r="A103" s="104"/>
      <c r="B103" s="124"/>
      <c r="C103" s="125"/>
      <c r="D103" s="126" t="n">
        <v>3299</v>
      </c>
      <c r="E103" s="127" t="s">
        <v>216</v>
      </c>
      <c r="F103" s="128" t="n">
        <v>0</v>
      </c>
      <c r="G103" s="140"/>
      <c r="H103" s="140"/>
      <c r="I103" s="140"/>
      <c r="J103" s="140"/>
      <c r="K103" s="104"/>
      <c r="L103" s="104"/>
      <c r="M103" s="104"/>
      <c r="N103" s="104"/>
      <c r="O103" s="104"/>
      <c r="P103" s="104"/>
      <c r="Q103" s="104"/>
      <c r="R103" s="104"/>
      <c r="S103" s="104"/>
      <c r="T103" s="104"/>
      <c r="U103" s="104"/>
      <c r="V103" s="104"/>
      <c r="W103" s="104"/>
      <c r="X103" s="104"/>
      <c r="Y103" s="104"/>
      <c r="Z103" s="104"/>
    </row>
    <row r="104" customFormat="false" ht="30" hidden="false" customHeight="true" outlineLevel="0" collapsed="false">
      <c r="A104" s="110"/>
      <c r="B104" s="135" t="n">
        <v>34</v>
      </c>
      <c r="C104" s="136"/>
      <c r="D104" s="137"/>
      <c r="E104" s="138" t="s">
        <v>143</v>
      </c>
      <c r="F104" s="115" t="n">
        <f aca="false">F105</f>
        <v>0</v>
      </c>
      <c r="G104" s="116" t="n">
        <f aca="false">G105</f>
        <v>0</v>
      </c>
      <c r="H104" s="116" t="n">
        <f aca="false">H105</f>
        <v>0</v>
      </c>
      <c r="I104" s="116" t="n">
        <f aca="false">I105</f>
        <v>0</v>
      </c>
      <c r="J104" s="116" t="n">
        <f aca="false">J105</f>
        <v>0</v>
      </c>
      <c r="K104" s="110"/>
      <c r="L104" s="110"/>
      <c r="M104" s="110"/>
      <c r="N104" s="110"/>
      <c r="O104" s="110"/>
      <c r="P104" s="110"/>
      <c r="Q104" s="110"/>
      <c r="R104" s="110"/>
      <c r="S104" s="110"/>
      <c r="T104" s="110"/>
      <c r="U104" s="110"/>
      <c r="V104" s="110"/>
      <c r="W104" s="110"/>
      <c r="X104" s="110"/>
      <c r="Y104" s="110"/>
      <c r="Z104" s="110"/>
    </row>
    <row r="105" customFormat="false" ht="30" hidden="false" customHeight="true" outlineLevel="0" collapsed="false">
      <c r="A105" s="117"/>
      <c r="B105" s="118"/>
      <c r="C105" s="119" t="n">
        <v>343</v>
      </c>
      <c r="D105" s="120"/>
      <c r="E105" s="131" t="s">
        <v>218</v>
      </c>
      <c r="F105" s="122" t="n">
        <f aca="false">F106+F107+F108</f>
        <v>0</v>
      </c>
      <c r="G105" s="123" t="n">
        <f aca="false">G106+G107+G108</f>
        <v>0</v>
      </c>
      <c r="H105" s="123" t="n">
        <f aca="false">H106+H107+H108</f>
        <v>0</v>
      </c>
      <c r="I105" s="123" t="n">
        <f aca="false">I106+I107+I108</f>
        <v>0</v>
      </c>
      <c r="J105" s="123" t="n">
        <f aca="false">J106+J107+J108</f>
        <v>0</v>
      </c>
      <c r="K105" s="117"/>
      <c r="L105" s="117"/>
      <c r="M105" s="117"/>
      <c r="N105" s="117"/>
      <c r="O105" s="117"/>
      <c r="P105" s="117"/>
      <c r="Q105" s="117"/>
      <c r="R105" s="117"/>
      <c r="S105" s="117"/>
      <c r="T105" s="117"/>
      <c r="U105" s="117"/>
      <c r="V105" s="117"/>
      <c r="W105" s="117"/>
      <c r="X105" s="117"/>
      <c r="Y105" s="117"/>
      <c r="Z105" s="117"/>
    </row>
    <row r="106" customFormat="false" ht="30" hidden="false" customHeight="true" outlineLevel="0" collapsed="false">
      <c r="A106" s="104"/>
      <c r="B106" s="124"/>
      <c r="C106" s="125"/>
      <c r="D106" s="126" t="n">
        <v>3431</v>
      </c>
      <c r="E106" s="127" t="s">
        <v>219</v>
      </c>
      <c r="F106" s="133"/>
      <c r="G106" s="129" t="n">
        <v>0</v>
      </c>
      <c r="H106" s="129"/>
      <c r="I106" s="129" t="n">
        <f aca="false">H106+(H106*5/100)</f>
        <v>0</v>
      </c>
      <c r="J106" s="129" t="n">
        <f aca="false">I106+(I106*5/100)</f>
        <v>0</v>
      </c>
      <c r="K106" s="104"/>
      <c r="L106" s="104"/>
      <c r="M106" s="104"/>
      <c r="N106" s="104"/>
      <c r="O106" s="104"/>
      <c r="P106" s="104"/>
      <c r="Q106" s="104"/>
      <c r="R106" s="104"/>
      <c r="S106" s="104"/>
      <c r="T106" s="104"/>
      <c r="U106" s="104"/>
      <c r="V106" s="104"/>
      <c r="W106" s="104"/>
      <c r="X106" s="104"/>
      <c r="Y106" s="104"/>
      <c r="Z106" s="104"/>
    </row>
    <row r="107" customFormat="false" ht="30" hidden="false" customHeight="true" outlineLevel="0" collapsed="false">
      <c r="A107" s="104"/>
      <c r="B107" s="124"/>
      <c r="C107" s="125"/>
      <c r="D107" s="126" t="n">
        <v>3433</v>
      </c>
      <c r="E107" s="127" t="s">
        <v>146</v>
      </c>
      <c r="F107" s="133"/>
      <c r="G107" s="129"/>
      <c r="H107" s="129"/>
      <c r="I107" s="129"/>
      <c r="J107" s="129"/>
      <c r="K107" s="104"/>
      <c r="L107" s="104"/>
      <c r="M107" s="104"/>
      <c r="N107" s="104"/>
      <c r="O107" s="104"/>
      <c r="P107" s="104"/>
      <c r="Q107" s="104"/>
      <c r="R107" s="104"/>
      <c r="S107" s="104"/>
      <c r="T107" s="104"/>
      <c r="U107" s="104"/>
      <c r="V107" s="104"/>
      <c r="W107" s="104"/>
      <c r="X107" s="104"/>
      <c r="Y107" s="104"/>
      <c r="Z107" s="104"/>
    </row>
    <row r="108" customFormat="false" ht="30" hidden="false" customHeight="true" outlineLevel="0" collapsed="false">
      <c r="A108" s="104"/>
      <c r="B108" s="124"/>
      <c r="C108" s="125"/>
      <c r="D108" s="126" t="n">
        <v>3434</v>
      </c>
      <c r="E108" s="127" t="s">
        <v>147</v>
      </c>
      <c r="F108" s="133"/>
      <c r="G108" s="129"/>
      <c r="H108" s="129"/>
      <c r="I108" s="129"/>
      <c r="J108" s="129"/>
      <c r="K108" s="104"/>
      <c r="L108" s="104"/>
      <c r="M108" s="104"/>
      <c r="N108" s="104"/>
      <c r="O108" s="104"/>
      <c r="P108" s="104"/>
      <c r="Q108" s="104"/>
      <c r="R108" s="104"/>
      <c r="S108" s="104"/>
      <c r="T108" s="104"/>
      <c r="U108" s="104"/>
      <c r="V108" s="104"/>
      <c r="W108" s="104"/>
      <c r="X108" s="104"/>
      <c r="Y108" s="104"/>
      <c r="Z108" s="104"/>
    </row>
    <row r="109" customFormat="false" ht="15" hidden="false" customHeight="true" outlineLevel="0" collapsed="false">
      <c r="A109" s="104" t="s">
        <v>208</v>
      </c>
      <c r="B109" s="105" t="s">
        <v>198</v>
      </c>
      <c r="C109" s="105"/>
      <c r="D109" s="105"/>
      <c r="E109" s="109" t="s">
        <v>199</v>
      </c>
      <c r="F109" s="107" t="n">
        <f aca="false">F110+F117+F150</f>
        <v>69293.64</v>
      </c>
      <c r="G109" s="108" t="n">
        <f aca="false">G110+G117+G150</f>
        <v>63500</v>
      </c>
      <c r="H109" s="108" t="n">
        <f aca="false">H110+H117+H150</f>
        <v>62120</v>
      </c>
      <c r="I109" s="108" t="n">
        <f aca="false">I110+I117+I150</f>
        <v>65226</v>
      </c>
      <c r="J109" s="108" t="n">
        <f aca="false">J110+J117+J150</f>
        <v>68487.3</v>
      </c>
      <c r="K109" s="104"/>
      <c r="L109" s="104"/>
      <c r="M109" s="104"/>
      <c r="N109" s="104"/>
      <c r="O109" s="104"/>
      <c r="P109" s="104"/>
      <c r="Q109" s="104"/>
      <c r="R109" s="104"/>
      <c r="S109" s="104"/>
      <c r="T109" s="104"/>
      <c r="U109" s="104"/>
      <c r="V109" s="104"/>
      <c r="W109" s="104"/>
      <c r="X109" s="104"/>
      <c r="Y109" s="104"/>
      <c r="Z109" s="104"/>
    </row>
    <row r="110" customFormat="false" ht="30" hidden="false" customHeight="true" outlineLevel="0" collapsed="false">
      <c r="A110" s="110"/>
      <c r="B110" s="64" t="n">
        <v>31</v>
      </c>
      <c r="C110" s="64"/>
      <c r="D110" s="64"/>
      <c r="E110" s="114" t="s">
        <v>105</v>
      </c>
      <c r="F110" s="115" t="n">
        <f aca="false">F111+F113+F115</f>
        <v>0</v>
      </c>
      <c r="G110" s="116" t="n">
        <f aca="false">G111+G113+G115</f>
        <v>560</v>
      </c>
      <c r="H110" s="116" t="n">
        <f aca="false">H111+H113+H115</f>
        <v>0</v>
      </c>
      <c r="I110" s="116" t="n">
        <f aca="false">I111+I113+I115</f>
        <v>0</v>
      </c>
      <c r="J110" s="116" t="n">
        <f aca="false">J111+J113+J115</f>
        <v>0</v>
      </c>
      <c r="K110" s="110"/>
      <c r="L110" s="110"/>
      <c r="M110" s="110"/>
      <c r="N110" s="110"/>
      <c r="O110" s="110"/>
      <c r="P110" s="110"/>
      <c r="Q110" s="110"/>
      <c r="R110" s="110"/>
      <c r="S110" s="110"/>
      <c r="T110" s="110"/>
      <c r="U110" s="110"/>
      <c r="V110" s="110"/>
      <c r="W110" s="110"/>
      <c r="X110" s="110"/>
      <c r="Y110" s="110"/>
      <c r="Z110" s="110"/>
    </row>
    <row r="111" customFormat="false" ht="30" hidden="false" customHeight="true" outlineLevel="0" collapsed="false">
      <c r="A111" s="117"/>
      <c r="B111" s="118"/>
      <c r="C111" s="119" t="n">
        <v>311</v>
      </c>
      <c r="D111" s="120"/>
      <c r="E111" s="121" t="s">
        <v>210</v>
      </c>
      <c r="F111" s="132" t="n">
        <f aca="false">F112</f>
        <v>0</v>
      </c>
      <c r="G111" s="123" t="n">
        <f aca="false">G112</f>
        <v>0</v>
      </c>
      <c r="H111" s="123" t="n">
        <f aca="false">H112</f>
        <v>0</v>
      </c>
      <c r="I111" s="123" t="n">
        <f aca="false">I112</f>
        <v>0</v>
      </c>
      <c r="J111" s="123" t="n">
        <f aca="false">J112</f>
        <v>0</v>
      </c>
      <c r="K111" s="117"/>
      <c r="L111" s="117"/>
      <c r="M111" s="117"/>
      <c r="N111" s="117"/>
      <c r="O111" s="117"/>
      <c r="P111" s="117"/>
      <c r="Q111" s="117"/>
      <c r="R111" s="117"/>
      <c r="S111" s="117"/>
      <c r="T111" s="117"/>
      <c r="U111" s="117"/>
      <c r="V111" s="117"/>
      <c r="W111" s="117"/>
      <c r="X111" s="117"/>
      <c r="Y111" s="117"/>
      <c r="Z111" s="117"/>
    </row>
    <row r="112" customFormat="false" ht="30" hidden="false" customHeight="true" outlineLevel="0" collapsed="false">
      <c r="A112" s="104"/>
      <c r="B112" s="124"/>
      <c r="C112" s="125"/>
      <c r="D112" s="126" t="n">
        <v>3111</v>
      </c>
      <c r="E112" s="127" t="s">
        <v>107</v>
      </c>
      <c r="F112" s="133"/>
      <c r="G112" s="140"/>
      <c r="H112" s="140"/>
      <c r="I112" s="140" t="n">
        <f aca="false">H112+(H112*5/100)</f>
        <v>0</v>
      </c>
      <c r="J112" s="140" t="n">
        <f aca="false">I112+(I112*5/100)</f>
        <v>0</v>
      </c>
      <c r="K112" s="104"/>
      <c r="L112" s="104"/>
      <c r="M112" s="104"/>
      <c r="N112" s="104"/>
      <c r="O112" s="104"/>
      <c r="P112" s="104"/>
      <c r="Q112" s="104"/>
      <c r="R112" s="104"/>
      <c r="S112" s="104"/>
      <c r="T112" s="104"/>
      <c r="U112" s="104"/>
      <c r="V112" s="104"/>
      <c r="W112" s="104"/>
      <c r="X112" s="104"/>
      <c r="Y112" s="104"/>
      <c r="Z112" s="104"/>
    </row>
    <row r="113" customFormat="false" ht="30" hidden="false" customHeight="true" outlineLevel="0" collapsed="false">
      <c r="A113" s="117"/>
      <c r="B113" s="118"/>
      <c r="C113" s="119" t="n">
        <v>312</v>
      </c>
      <c r="D113" s="130"/>
      <c r="E113" s="131" t="s">
        <v>108</v>
      </c>
      <c r="F113" s="122" t="n">
        <f aca="false">F114</f>
        <v>0</v>
      </c>
      <c r="G113" s="123" t="n">
        <f aca="false">G114</f>
        <v>560</v>
      </c>
      <c r="H113" s="123" t="n">
        <f aca="false">H114</f>
        <v>0</v>
      </c>
      <c r="I113" s="123" t="n">
        <f aca="false">I114</f>
        <v>0</v>
      </c>
      <c r="J113" s="123" t="n">
        <f aca="false">J114</f>
        <v>0</v>
      </c>
      <c r="K113" s="117"/>
      <c r="L113" s="117"/>
      <c r="M113" s="117"/>
      <c r="N113" s="117"/>
      <c r="O113" s="117"/>
      <c r="P113" s="117"/>
      <c r="Q113" s="117"/>
      <c r="R113" s="117"/>
      <c r="S113" s="117"/>
      <c r="T113" s="117"/>
      <c r="U113" s="117"/>
      <c r="V113" s="117"/>
      <c r="W113" s="117"/>
      <c r="X113" s="117"/>
      <c r="Y113" s="117"/>
      <c r="Z113" s="117"/>
    </row>
    <row r="114" customFormat="false" ht="30" hidden="false" customHeight="true" outlineLevel="0" collapsed="false">
      <c r="A114" s="104"/>
      <c r="B114" s="124"/>
      <c r="C114" s="125"/>
      <c r="D114" s="126" t="n">
        <v>3121</v>
      </c>
      <c r="E114" s="127" t="s">
        <v>108</v>
      </c>
      <c r="F114" s="128" t="n">
        <v>0</v>
      </c>
      <c r="G114" s="140" t="n">
        <v>560</v>
      </c>
      <c r="H114" s="140"/>
      <c r="I114" s="140" t="n">
        <f aca="false">H114+(H114*5/100)</f>
        <v>0</v>
      </c>
      <c r="J114" s="140" t="n">
        <f aca="false">I114+(I114*5/100)</f>
        <v>0</v>
      </c>
      <c r="K114" s="104"/>
      <c r="L114" s="104"/>
      <c r="M114" s="104"/>
      <c r="N114" s="104"/>
      <c r="O114" s="104"/>
      <c r="P114" s="104"/>
      <c r="Q114" s="104"/>
      <c r="R114" s="104"/>
      <c r="S114" s="104"/>
      <c r="T114" s="104"/>
      <c r="U114" s="104"/>
      <c r="V114" s="104"/>
      <c r="W114" s="104"/>
      <c r="X114" s="104"/>
      <c r="Y114" s="104"/>
      <c r="Z114" s="104"/>
    </row>
    <row r="115" customFormat="false" ht="30" hidden="false" customHeight="true" outlineLevel="0" collapsed="false">
      <c r="A115" s="117"/>
      <c r="B115" s="118"/>
      <c r="C115" s="119" t="n">
        <v>313</v>
      </c>
      <c r="D115" s="120"/>
      <c r="E115" s="131" t="s">
        <v>211</v>
      </c>
      <c r="F115" s="132" t="n">
        <f aca="false">F116</f>
        <v>0</v>
      </c>
      <c r="G115" s="123" t="n">
        <f aca="false">G116</f>
        <v>0</v>
      </c>
      <c r="H115" s="123" t="n">
        <f aca="false">H116</f>
        <v>0</v>
      </c>
      <c r="I115" s="123" t="n">
        <f aca="false">I116</f>
        <v>0</v>
      </c>
      <c r="J115" s="123" t="n">
        <f aca="false">J116</f>
        <v>0</v>
      </c>
      <c r="K115" s="117"/>
      <c r="L115" s="117"/>
      <c r="M115" s="117"/>
      <c r="N115" s="117"/>
      <c r="O115" s="117"/>
      <c r="P115" s="117"/>
      <c r="Q115" s="117"/>
      <c r="R115" s="117"/>
      <c r="S115" s="117"/>
      <c r="T115" s="117"/>
      <c r="U115" s="117"/>
      <c r="V115" s="117"/>
      <c r="W115" s="117"/>
      <c r="X115" s="117"/>
      <c r="Y115" s="117"/>
      <c r="Z115" s="117"/>
    </row>
    <row r="116" customFormat="false" ht="30" hidden="false" customHeight="true" outlineLevel="0" collapsed="false">
      <c r="A116" s="104"/>
      <c r="B116" s="124"/>
      <c r="C116" s="125"/>
      <c r="D116" s="126" t="n">
        <v>3131</v>
      </c>
      <c r="E116" s="69" t="s">
        <v>221</v>
      </c>
      <c r="F116" s="133"/>
      <c r="G116" s="140"/>
      <c r="H116" s="140"/>
      <c r="I116" s="140" t="n">
        <f aca="false">H116+(H116*5/100)</f>
        <v>0</v>
      </c>
      <c r="J116" s="140" t="n">
        <f aca="false">I116+(I116*5/100)</f>
        <v>0</v>
      </c>
      <c r="K116" s="104"/>
      <c r="L116" s="104"/>
      <c r="M116" s="104"/>
      <c r="N116" s="104"/>
      <c r="O116" s="104"/>
      <c r="P116" s="104"/>
      <c r="Q116" s="104"/>
      <c r="R116" s="104"/>
      <c r="S116" s="104"/>
      <c r="T116" s="104"/>
      <c r="U116" s="104"/>
      <c r="V116" s="104"/>
      <c r="W116" s="104"/>
      <c r="X116" s="104"/>
      <c r="Y116" s="104"/>
      <c r="Z116" s="104"/>
    </row>
    <row r="117" customFormat="false" ht="30" hidden="false" customHeight="true" outlineLevel="0" collapsed="false">
      <c r="A117" s="110"/>
      <c r="B117" s="135" t="n">
        <v>32</v>
      </c>
      <c r="C117" s="136"/>
      <c r="D117" s="137"/>
      <c r="E117" s="138" t="s">
        <v>112</v>
      </c>
      <c r="F117" s="115" t="n">
        <f aca="false">F118+F123+F130+F140+F142</f>
        <v>69293.64</v>
      </c>
      <c r="G117" s="116" t="n">
        <f aca="false">G118+G123+G130+G140+G142</f>
        <v>62440</v>
      </c>
      <c r="H117" s="116" t="n">
        <f aca="false">H118+H123+H130+H140+H142</f>
        <v>61620</v>
      </c>
      <c r="I117" s="116" t="n">
        <f aca="false">I118+I123+I130+I140+I142</f>
        <v>64701</v>
      </c>
      <c r="J117" s="116" t="n">
        <f aca="false">J118+J123+J130+J140+J142</f>
        <v>67936.05</v>
      </c>
      <c r="K117" s="110"/>
      <c r="L117" s="110"/>
      <c r="M117" s="110"/>
      <c r="N117" s="110"/>
      <c r="O117" s="110"/>
      <c r="P117" s="110"/>
      <c r="Q117" s="110"/>
      <c r="R117" s="110"/>
      <c r="S117" s="110"/>
      <c r="T117" s="110"/>
      <c r="U117" s="110"/>
      <c r="V117" s="110"/>
      <c r="W117" s="110"/>
      <c r="X117" s="110"/>
      <c r="Y117" s="110"/>
      <c r="Z117" s="110"/>
    </row>
    <row r="118" customFormat="false" ht="30" hidden="false" customHeight="true" outlineLevel="0" collapsed="false">
      <c r="A118" s="117"/>
      <c r="B118" s="118"/>
      <c r="C118" s="119" t="n">
        <v>321</v>
      </c>
      <c r="D118" s="120"/>
      <c r="E118" s="131" t="s">
        <v>113</v>
      </c>
      <c r="F118" s="122" t="n">
        <f aca="false">F119+F120+F121+F122</f>
        <v>20264.93</v>
      </c>
      <c r="G118" s="123" t="n">
        <f aca="false">G119+G120+G121+G122</f>
        <v>3300</v>
      </c>
      <c r="H118" s="123" t="n">
        <f aca="false">H119+H120+H121+H122</f>
        <v>1500</v>
      </c>
      <c r="I118" s="123" t="n">
        <f aca="false">I119+I120+I121+I122</f>
        <v>1575</v>
      </c>
      <c r="J118" s="123" t="n">
        <f aca="false">J119+J120+J121+J122</f>
        <v>1653.75</v>
      </c>
      <c r="K118" s="117"/>
      <c r="L118" s="117"/>
      <c r="M118" s="117"/>
      <c r="N118" s="117"/>
      <c r="O118" s="117"/>
      <c r="P118" s="117"/>
      <c r="Q118" s="117"/>
      <c r="R118" s="117"/>
      <c r="S118" s="117"/>
      <c r="T118" s="117"/>
      <c r="U118" s="117"/>
      <c r="V118" s="117"/>
      <c r="W118" s="117"/>
      <c r="X118" s="117"/>
      <c r="Y118" s="117"/>
      <c r="Z118" s="117"/>
    </row>
    <row r="119" customFormat="false" ht="30" hidden="false" customHeight="true" outlineLevel="0" collapsed="false">
      <c r="A119" s="104"/>
      <c r="B119" s="124"/>
      <c r="C119" s="125"/>
      <c r="D119" s="126" t="n">
        <v>3211</v>
      </c>
      <c r="E119" s="127" t="s">
        <v>114</v>
      </c>
      <c r="F119" s="133"/>
      <c r="G119" s="140" t="n">
        <v>800</v>
      </c>
      <c r="H119" s="140" t="n">
        <v>0</v>
      </c>
      <c r="I119" s="140" t="n">
        <f aca="false">H119+(H119*5/100)</f>
        <v>0</v>
      </c>
      <c r="J119" s="140" t="n">
        <f aca="false">I119+(I119*5/100)</f>
        <v>0</v>
      </c>
      <c r="K119" s="104"/>
      <c r="L119" s="104"/>
      <c r="M119" s="104"/>
      <c r="N119" s="104"/>
      <c r="O119" s="104"/>
      <c r="P119" s="104"/>
      <c r="Q119" s="104"/>
      <c r="R119" s="104"/>
      <c r="S119" s="104"/>
      <c r="T119" s="104"/>
      <c r="U119" s="104"/>
      <c r="V119" s="104"/>
      <c r="W119" s="104"/>
      <c r="X119" s="104"/>
      <c r="Y119" s="104"/>
      <c r="Z119" s="104"/>
    </row>
    <row r="120" customFormat="false" ht="30" hidden="false" customHeight="true" outlineLevel="0" collapsed="false">
      <c r="A120" s="104"/>
      <c r="B120" s="124"/>
      <c r="C120" s="125"/>
      <c r="D120" s="126" t="n">
        <v>3212</v>
      </c>
      <c r="E120" s="139" t="s">
        <v>115</v>
      </c>
      <c r="F120" s="128" t="n">
        <v>6500.4</v>
      </c>
      <c r="G120" s="140"/>
      <c r="H120" s="140" t="n">
        <v>0</v>
      </c>
      <c r="I120" s="140" t="n">
        <f aca="false">H120+(H120*5/100)</f>
        <v>0</v>
      </c>
      <c r="J120" s="140" t="n">
        <f aca="false">I120+(I120*5/100)</f>
        <v>0</v>
      </c>
      <c r="K120" s="104"/>
      <c r="L120" s="104"/>
      <c r="M120" s="104"/>
      <c r="N120" s="104"/>
      <c r="O120" s="104"/>
      <c r="P120" s="104"/>
      <c r="Q120" s="104"/>
      <c r="R120" s="104"/>
      <c r="S120" s="104"/>
      <c r="T120" s="104"/>
      <c r="U120" s="104"/>
      <c r="V120" s="104"/>
      <c r="W120" s="104"/>
      <c r="X120" s="104"/>
      <c r="Y120" s="104"/>
      <c r="Z120" s="104"/>
    </row>
    <row r="121" customFormat="false" ht="30" hidden="false" customHeight="true" outlineLevel="0" collapsed="false">
      <c r="A121" s="104"/>
      <c r="B121" s="124"/>
      <c r="C121" s="125"/>
      <c r="D121" s="126" t="n">
        <v>3213</v>
      </c>
      <c r="E121" s="127" t="s">
        <v>116</v>
      </c>
      <c r="F121" s="128" t="n">
        <v>1732.26</v>
      </c>
      <c r="G121" s="140" t="n">
        <v>1500</v>
      </c>
      <c r="H121" s="140" t="n">
        <v>1500</v>
      </c>
      <c r="I121" s="140" t="n">
        <f aca="false">H121+(H121*5/100)</f>
        <v>1575</v>
      </c>
      <c r="J121" s="140" t="n">
        <f aca="false">I121+(I121*5/100)</f>
        <v>1653.75</v>
      </c>
      <c r="K121" s="104"/>
      <c r="L121" s="104"/>
      <c r="M121" s="104"/>
      <c r="N121" s="104"/>
      <c r="O121" s="104"/>
      <c r="P121" s="104"/>
      <c r="Q121" s="104"/>
      <c r="R121" s="104"/>
      <c r="S121" s="104"/>
      <c r="T121" s="104"/>
      <c r="U121" s="104"/>
      <c r="V121" s="104"/>
      <c r="W121" s="104"/>
      <c r="X121" s="104"/>
      <c r="Y121" s="104"/>
      <c r="Z121" s="104"/>
    </row>
    <row r="122" customFormat="false" ht="30" hidden="false" customHeight="true" outlineLevel="0" collapsed="false">
      <c r="A122" s="104"/>
      <c r="B122" s="124"/>
      <c r="C122" s="125"/>
      <c r="D122" s="126" t="n">
        <v>3214</v>
      </c>
      <c r="E122" s="139" t="s">
        <v>117</v>
      </c>
      <c r="F122" s="128" t="n">
        <v>12032.27</v>
      </c>
      <c r="G122" s="140" t="n">
        <v>1000</v>
      </c>
      <c r="H122" s="140" t="n">
        <v>0</v>
      </c>
      <c r="I122" s="140" t="n">
        <f aca="false">H122+(H122*5/100)</f>
        <v>0</v>
      </c>
      <c r="J122" s="140" t="n">
        <f aca="false">I122+(I122*5/100)</f>
        <v>0</v>
      </c>
      <c r="K122" s="104"/>
      <c r="L122" s="104"/>
      <c r="M122" s="104"/>
      <c r="N122" s="104"/>
      <c r="O122" s="104"/>
      <c r="P122" s="104"/>
      <c r="Q122" s="104"/>
      <c r="R122" s="104"/>
      <c r="S122" s="104"/>
      <c r="T122" s="104"/>
      <c r="U122" s="104"/>
      <c r="V122" s="104"/>
      <c r="W122" s="104"/>
      <c r="X122" s="104"/>
      <c r="Y122" s="104"/>
      <c r="Z122" s="104"/>
    </row>
    <row r="123" customFormat="false" ht="30" hidden="false" customHeight="true" outlineLevel="0" collapsed="false">
      <c r="A123" s="117"/>
      <c r="B123" s="118"/>
      <c r="C123" s="119" t="n">
        <v>322</v>
      </c>
      <c r="D123" s="120"/>
      <c r="E123" s="131" t="s">
        <v>118</v>
      </c>
      <c r="F123" s="122" t="n">
        <f aca="false">F124+F125+F126+F127+F128+F129</f>
        <v>28143.24</v>
      </c>
      <c r="G123" s="123" t="n">
        <f aca="false">G124+G125+G126+G127+G128+G129</f>
        <v>35800</v>
      </c>
      <c r="H123" s="123" t="n">
        <f aca="false">H124+H125+H126+H127+H128+H129</f>
        <v>33875</v>
      </c>
      <c r="I123" s="123" t="n">
        <f aca="false">I124+I125+I126+I127+I128+I129</f>
        <v>35568.75</v>
      </c>
      <c r="J123" s="123" t="n">
        <f aca="false">J124+J125+J126+J127+J128+J129</f>
        <v>37347.1875</v>
      </c>
      <c r="K123" s="117"/>
      <c r="L123" s="117"/>
      <c r="M123" s="117"/>
      <c r="N123" s="117"/>
      <c r="O123" s="117"/>
      <c r="P123" s="117"/>
      <c r="Q123" s="117"/>
      <c r="R123" s="117"/>
      <c r="S123" s="117"/>
      <c r="T123" s="117"/>
      <c r="U123" s="117"/>
      <c r="V123" s="117"/>
      <c r="W123" s="117"/>
      <c r="X123" s="117"/>
      <c r="Y123" s="117"/>
      <c r="Z123" s="117"/>
    </row>
    <row r="124" customFormat="false" ht="30" hidden="false" customHeight="true" outlineLevel="0" collapsed="false">
      <c r="A124" s="104"/>
      <c r="B124" s="124"/>
      <c r="C124" s="125"/>
      <c r="D124" s="126" t="n">
        <v>3221</v>
      </c>
      <c r="E124" s="127" t="s">
        <v>213</v>
      </c>
      <c r="F124" s="128" t="n">
        <v>2335.1</v>
      </c>
      <c r="G124" s="140" t="n">
        <v>1800</v>
      </c>
      <c r="H124" s="140" t="n">
        <v>800</v>
      </c>
      <c r="I124" s="140" t="n">
        <f aca="false">H124+(H124*5/100)</f>
        <v>840</v>
      </c>
      <c r="J124" s="140" t="n">
        <f aca="false">I124+(I124*5/100)</f>
        <v>882</v>
      </c>
      <c r="K124" s="104"/>
      <c r="L124" s="104"/>
      <c r="M124" s="104"/>
      <c r="N124" s="104"/>
      <c r="O124" s="104"/>
      <c r="P124" s="104"/>
      <c r="Q124" s="104"/>
      <c r="R124" s="104"/>
      <c r="S124" s="104"/>
      <c r="T124" s="104"/>
      <c r="U124" s="104"/>
      <c r="V124" s="104"/>
      <c r="W124" s="104"/>
      <c r="X124" s="104"/>
      <c r="Y124" s="104"/>
      <c r="Z124" s="104"/>
    </row>
    <row r="125" customFormat="false" ht="30" hidden="false" customHeight="true" outlineLevel="0" collapsed="false">
      <c r="A125" s="104"/>
      <c r="B125" s="124"/>
      <c r="C125" s="125"/>
      <c r="D125" s="126" t="n">
        <v>3222</v>
      </c>
      <c r="E125" s="127" t="s">
        <v>120</v>
      </c>
      <c r="F125" s="128" t="n">
        <v>17591.1</v>
      </c>
      <c r="G125" s="140" t="n">
        <v>21000</v>
      </c>
      <c r="H125" s="140" t="n">
        <v>23000</v>
      </c>
      <c r="I125" s="140" t="n">
        <f aca="false">H125+(H125*5/100)</f>
        <v>24150</v>
      </c>
      <c r="J125" s="140" t="n">
        <f aca="false">I125+(I125*5/100)</f>
        <v>25357.5</v>
      </c>
      <c r="K125" s="104"/>
      <c r="L125" s="104"/>
      <c r="M125" s="104"/>
      <c r="N125" s="104"/>
      <c r="O125" s="104"/>
      <c r="P125" s="104"/>
      <c r="Q125" s="104"/>
      <c r="R125" s="104"/>
      <c r="S125" s="104"/>
      <c r="T125" s="104"/>
      <c r="U125" s="104"/>
      <c r="V125" s="104"/>
      <c r="W125" s="104"/>
      <c r="X125" s="104"/>
      <c r="Y125" s="104"/>
      <c r="Z125" s="104"/>
    </row>
    <row r="126" customFormat="false" ht="30" hidden="false" customHeight="true" outlineLevel="0" collapsed="false">
      <c r="A126" s="104"/>
      <c r="B126" s="124"/>
      <c r="C126" s="125"/>
      <c r="D126" s="126" t="n">
        <v>3223</v>
      </c>
      <c r="E126" s="127" t="s">
        <v>121</v>
      </c>
      <c r="F126" s="128" t="n">
        <v>5615.78</v>
      </c>
      <c r="G126" s="140" t="n">
        <v>6000</v>
      </c>
      <c r="H126" s="140" t="n">
        <v>7875</v>
      </c>
      <c r="I126" s="140" t="n">
        <f aca="false">H126+(H126*5/100)</f>
        <v>8268.75</v>
      </c>
      <c r="J126" s="140" t="n">
        <f aca="false">I126+(I126*5/100)</f>
        <v>8682.1875</v>
      </c>
      <c r="K126" s="104"/>
      <c r="L126" s="104"/>
      <c r="M126" s="104"/>
      <c r="N126" s="104"/>
      <c r="O126" s="104"/>
      <c r="P126" s="104"/>
      <c r="Q126" s="104"/>
      <c r="R126" s="104"/>
      <c r="S126" s="104"/>
      <c r="T126" s="104"/>
      <c r="U126" s="104"/>
      <c r="V126" s="104"/>
      <c r="W126" s="104"/>
      <c r="X126" s="104"/>
      <c r="Y126" s="104"/>
      <c r="Z126" s="104"/>
    </row>
    <row r="127" customFormat="false" ht="30" hidden="false" customHeight="true" outlineLevel="0" collapsed="false">
      <c r="A127" s="104"/>
      <c r="B127" s="124"/>
      <c r="C127" s="125"/>
      <c r="D127" s="126" t="n">
        <v>3224</v>
      </c>
      <c r="E127" s="139" t="s">
        <v>214</v>
      </c>
      <c r="F127" s="128" t="n">
        <v>688</v>
      </c>
      <c r="G127" s="140" t="n">
        <v>4000</v>
      </c>
      <c r="H127" s="140" t="n">
        <v>1500</v>
      </c>
      <c r="I127" s="140" t="n">
        <f aca="false">H127+(H127*5/100)</f>
        <v>1575</v>
      </c>
      <c r="J127" s="140" t="n">
        <f aca="false">I127+(I127*5/100)</f>
        <v>1653.75</v>
      </c>
      <c r="K127" s="104"/>
      <c r="L127" s="104"/>
      <c r="M127" s="104"/>
      <c r="N127" s="104"/>
      <c r="O127" s="104"/>
      <c r="P127" s="104"/>
      <c r="Q127" s="104"/>
      <c r="R127" s="104"/>
      <c r="S127" s="104"/>
      <c r="T127" s="104"/>
      <c r="U127" s="104"/>
      <c r="V127" s="104"/>
      <c r="W127" s="104"/>
      <c r="X127" s="104"/>
      <c r="Y127" s="104"/>
      <c r="Z127" s="104"/>
    </row>
    <row r="128" customFormat="false" ht="30" hidden="false" customHeight="true" outlineLevel="0" collapsed="false">
      <c r="A128" s="104"/>
      <c r="B128" s="124"/>
      <c r="C128" s="125"/>
      <c r="D128" s="126" t="n">
        <v>3225</v>
      </c>
      <c r="E128" s="127" t="s">
        <v>123</v>
      </c>
      <c r="F128" s="128" t="n">
        <v>1913.26</v>
      </c>
      <c r="G128" s="140" t="n">
        <v>2000</v>
      </c>
      <c r="H128" s="140" t="n">
        <v>700</v>
      </c>
      <c r="I128" s="140" t="n">
        <f aca="false">H128+(H128*5/100)</f>
        <v>735</v>
      </c>
      <c r="J128" s="140" t="n">
        <f aca="false">I128+(I128*5/100)</f>
        <v>771.75</v>
      </c>
      <c r="K128" s="104"/>
      <c r="L128" s="104"/>
      <c r="M128" s="104"/>
      <c r="N128" s="104"/>
      <c r="O128" s="104"/>
      <c r="P128" s="104"/>
      <c r="Q128" s="104"/>
      <c r="R128" s="104"/>
      <c r="S128" s="104"/>
      <c r="T128" s="104"/>
      <c r="U128" s="104"/>
      <c r="V128" s="104"/>
      <c r="W128" s="104"/>
      <c r="X128" s="104"/>
      <c r="Y128" s="104"/>
      <c r="Z128" s="104"/>
    </row>
    <row r="129" customFormat="false" ht="30" hidden="false" customHeight="true" outlineLevel="0" collapsed="false">
      <c r="A129" s="104"/>
      <c r="B129" s="124"/>
      <c r="C129" s="125"/>
      <c r="D129" s="126" t="n">
        <v>3227</v>
      </c>
      <c r="E129" s="127" t="s">
        <v>124</v>
      </c>
      <c r="F129" s="128" t="n">
        <v>0</v>
      </c>
      <c r="G129" s="140" t="n">
        <v>1000</v>
      </c>
      <c r="H129" s="140" t="n">
        <v>0</v>
      </c>
      <c r="I129" s="140" t="n">
        <f aca="false">H129+(H129*5/100)</f>
        <v>0</v>
      </c>
      <c r="J129" s="140" t="n">
        <f aca="false">I129+(I129*5/100)</f>
        <v>0</v>
      </c>
      <c r="K129" s="104"/>
      <c r="L129" s="104"/>
      <c r="M129" s="104"/>
      <c r="N129" s="104"/>
      <c r="O129" s="104"/>
      <c r="P129" s="104"/>
      <c r="Q129" s="104"/>
      <c r="R129" s="104"/>
      <c r="S129" s="104"/>
      <c r="T129" s="104"/>
      <c r="U129" s="104"/>
      <c r="V129" s="104"/>
      <c r="W129" s="104"/>
      <c r="X129" s="104"/>
      <c r="Y129" s="104"/>
      <c r="Z129" s="104"/>
    </row>
    <row r="130" customFormat="false" ht="30" hidden="false" customHeight="true" outlineLevel="0" collapsed="false">
      <c r="A130" s="117"/>
      <c r="B130" s="118"/>
      <c r="C130" s="119" t="n">
        <v>323</v>
      </c>
      <c r="D130" s="120"/>
      <c r="E130" s="131" t="s">
        <v>125</v>
      </c>
      <c r="F130" s="122" t="n">
        <f aca="false">F131+F132+F133+F134+F135+F136+F137+F138+F139</f>
        <v>20750.43</v>
      </c>
      <c r="G130" s="123" t="n">
        <f aca="false">G131+G132+G133+G134+G135+G136+G137+G138+G139</f>
        <v>21340</v>
      </c>
      <c r="H130" s="123" t="n">
        <f aca="false">H131+H132+H133+H134+H135+H136+H137+H138+H139</f>
        <v>23245</v>
      </c>
      <c r="I130" s="123" t="n">
        <f aca="false">I131+I132+I133+I134+I135+I136+I137+I138+I139</f>
        <v>24407.25</v>
      </c>
      <c r="J130" s="123" t="n">
        <f aca="false">J131+J132+J133+J134+J135+J136+J137+J138+J139</f>
        <v>25627.6125</v>
      </c>
      <c r="K130" s="117"/>
      <c r="L130" s="117"/>
      <c r="M130" s="117"/>
      <c r="N130" s="117"/>
      <c r="O130" s="117"/>
      <c r="P130" s="117"/>
      <c r="Q130" s="117"/>
      <c r="R130" s="117"/>
      <c r="S130" s="117"/>
      <c r="T130" s="117"/>
      <c r="U130" s="117"/>
      <c r="V130" s="117"/>
      <c r="W130" s="117"/>
      <c r="X130" s="117"/>
      <c r="Y130" s="117"/>
      <c r="Z130" s="117"/>
    </row>
    <row r="131" customFormat="false" ht="30" hidden="false" customHeight="true" outlineLevel="0" collapsed="false">
      <c r="A131" s="104"/>
      <c r="B131" s="124"/>
      <c r="C131" s="125"/>
      <c r="D131" s="126" t="n">
        <v>3231</v>
      </c>
      <c r="E131" s="127" t="s">
        <v>126</v>
      </c>
      <c r="F131" s="128" t="n">
        <v>1550.3</v>
      </c>
      <c r="G131" s="140" t="n">
        <v>1650</v>
      </c>
      <c r="H131" s="140" t="n">
        <v>1740</v>
      </c>
      <c r="I131" s="140" t="n">
        <f aca="false">H131+(H131*5/100)</f>
        <v>1827</v>
      </c>
      <c r="J131" s="140" t="n">
        <f aca="false">I131+(I131*5/100)</f>
        <v>1918.35</v>
      </c>
      <c r="K131" s="104"/>
      <c r="L131" s="104"/>
      <c r="M131" s="104"/>
      <c r="N131" s="104"/>
      <c r="O131" s="104"/>
      <c r="P131" s="104"/>
      <c r="Q131" s="104"/>
      <c r="R131" s="104"/>
      <c r="S131" s="104"/>
      <c r="T131" s="104"/>
      <c r="U131" s="104"/>
      <c r="V131" s="104"/>
      <c r="W131" s="104"/>
      <c r="X131" s="104"/>
      <c r="Y131" s="104"/>
      <c r="Z131" s="104"/>
    </row>
    <row r="132" customFormat="false" ht="30" hidden="false" customHeight="true" outlineLevel="0" collapsed="false">
      <c r="A132" s="104"/>
      <c r="B132" s="124"/>
      <c r="C132" s="125"/>
      <c r="D132" s="126" t="n">
        <v>3232</v>
      </c>
      <c r="E132" s="127" t="s">
        <v>127</v>
      </c>
      <c r="F132" s="133" t="n">
        <v>4535.65</v>
      </c>
      <c r="G132" s="140" t="n">
        <v>1000</v>
      </c>
      <c r="H132" s="140" t="n">
        <v>1000</v>
      </c>
      <c r="I132" s="140" t="n">
        <f aca="false">H132+(H132*5/100)</f>
        <v>1050</v>
      </c>
      <c r="J132" s="140" t="n">
        <f aca="false">I132+(I132*5/100)</f>
        <v>1102.5</v>
      </c>
      <c r="K132" s="104"/>
      <c r="L132" s="104"/>
      <c r="M132" s="104"/>
      <c r="N132" s="104"/>
      <c r="O132" s="104"/>
      <c r="P132" s="104"/>
      <c r="Q132" s="104"/>
      <c r="R132" s="104"/>
      <c r="S132" s="104"/>
      <c r="T132" s="104"/>
      <c r="U132" s="104"/>
      <c r="V132" s="104"/>
      <c r="W132" s="104"/>
      <c r="X132" s="104"/>
      <c r="Y132" s="104"/>
      <c r="Z132" s="104"/>
    </row>
    <row r="133" customFormat="false" ht="30" hidden="false" customHeight="true" outlineLevel="0" collapsed="false">
      <c r="A133" s="104"/>
      <c r="B133" s="124"/>
      <c r="C133" s="125"/>
      <c r="D133" s="126" t="n">
        <v>3233</v>
      </c>
      <c r="E133" s="127" t="s">
        <v>128</v>
      </c>
      <c r="F133" s="133" t="n">
        <v>745</v>
      </c>
      <c r="G133" s="140" t="n">
        <v>790</v>
      </c>
      <c r="H133" s="140" t="n">
        <v>250</v>
      </c>
      <c r="I133" s="140" t="n">
        <f aca="false">H133+(H133*5/100)</f>
        <v>262.5</v>
      </c>
      <c r="J133" s="140" t="n">
        <f aca="false">I133+(I133*5/100)</f>
        <v>275.625</v>
      </c>
      <c r="K133" s="104"/>
      <c r="L133" s="104"/>
      <c r="M133" s="104"/>
      <c r="N133" s="104"/>
      <c r="O133" s="104"/>
      <c r="P133" s="104"/>
      <c r="Q133" s="104"/>
      <c r="R133" s="104"/>
      <c r="S133" s="104"/>
      <c r="T133" s="104"/>
      <c r="U133" s="104"/>
      <c r="V133" s="104"/>
      <c r="W133" s="104"/>
      <c r="X133" s="104"/>
      <c r="Y133" s="104"/>
      <c r="Z133" s="104"/>
    </row>
    <row r="134" customFormat="false" ht="30" hidden="false" customHeight="true" outlineLevel="0" collapsed="false">
      <c r="A134" s="104"/>
      <c r="B134" s="124"/>
      <c r="C134" s="125"/>
      <c r="D134" s="126" t="n">
        <v>3234</v>
      </c>
      <c r="E134" s="127" t="s">
        <v>129</v>
      </c>
      <c r="F134" s="128" t="n">
        <v>1929.04</v>
      </c>
      <c r="G134" s="140" t="n">
        <v>2000</v>
      </c>
      <c r="H134" s="140" t="n">
        <v>2220</v>
      </c>
      <c r="I134" s="140" t="n">
        <f aca="false">H134+(H134*5/100)</f>
        <v>2331</v>
      </c>
      <c r="J134" s="140" t="n">
        <f aca="false">I134+(I134*5/100)</f>
        <v>2447.55</v>
      </c>
      <c r="K134" s="104"/>
      <c r="L134" s="104"/>
      <c r="M134" s="104"/>
      <c r="N134" s="104"/>
      <c r="O134" s="104"/>
      <c r="P134" s="104"/>
      <c r="Q134" s="104"/>
      <c r="R134" s="104"/>
      <c r="S134" s="104"/>
      <c r="T134" s="104"/>
      <c r="U134" s="104"/>
      <c r="V134" s="104"/>
      <c r="W134" s="104"/>
      <c r="X134" s="104"/>
      <c r="Y134" s="104"/>
      <c r="Z134" s="104"/>
    </row>
    <row r="135" customFormat="false" ht="30" hidden="false" customHeight="true" outlineLevel="0" collapsed="false">
      <c r="A135" s="104"/>
      <c r="B135" s="124"/>
      <c r="C135" s="125"/>
      <c r="D135" s="126" t="n">
        <v>3235</v>
      </c>
      <c r="E135" s="127" t="s">
        <v>130</v>
      </c>
      <c r="F135" s="133" t="n">
        <v>0</v>
      </c>
      <c r="G135" s="140"/>
      <c r="H135" s="140" t="n">
        <v>0</v>
      </c>
      <c r="I135" s="140" t="n">
        <f aca="false">H135+(H135*5/100)</f>
        <v>0</v>
      </c>
      <c r="J135" s="140" t="n">
        <f aca="false">I135+(I135*5/100)</f>
        <v>0</v>
      </c>
      <c r="K135" s="104"/>
      <c r="L135" s="104"/>
      <c r="M135" s="104"/>
      <c r="N135" s="104"/>
      <c r="O135" s="104"/>
      <c r="P135" s="104"/>
      <c r="Q135" s="104"/>
      <c r="R135" s="104"/>
      <c r="S135" s="104"/>
      <c r="T135" s="104"/>
      <c r="U135" s="104"/>
      <c r="V135" s="104"/>
      <c r="W135" s="104"/>
      <c r="X135" s="104"/>
      <c r="Y135" s="104"/>
      <c r="Z135" s="104"/>
    </row>
    <row r="136" customFormat="false" ht="30" hidden="false" customHeight="true" outlineLevel="0" collapsed="false">
      <c r="A136" s="104"/>
      <c r="B136" s="124"/>
      <c r="C136" s="125"/>
      <c r="D136" s="126" t="n">
        <v>3236</v>
      </c>
      <c r="E136" s="139" t="s">
        <v>215</v>
      </c>
      <c r="F136" s="128" t="n">
        <v>680.56</v>
      </c>
      <c r="G136" s="140" t="n">
        <v>900</v>
      </c>
      <c r="H136" s="140" t="n">
        <v>1160</v>
      </c>
      <c r="I136" s="140" t="n">
        <f aca="false">H136+(H136*5/100)</f>
        <v>1218</v>
      </c>
      <c r="J136" s="140" t="n">
        <f aca="false">I136+(I136*5/100)</f>
        <v>1278.9</v>
      </c>
      <c r="K136" s="104"/>
      <c r="L136" s="104"/>
      <c r="M136" s="104"/>
      <c r="N136" s="104"/>
      <c r="O136" s="104"/>
      <c r="P136" s="104"/>
      <c r="Q136" s="104"/>
      <c r="R136" s="104"/>
      <c r="S136" s="104"/>
      <c r="T136" s="104"/>
      <c r="U136" s="104"/>
      <c r="V136" s="104"/>
      <c r="W136" s="104"/>
      <c r="X136" s="104"/>
      <c r="Y136" s="104"/>
      <c r="Z136" s="104"/>
    </row>
    <row r="137" customFormat="false" ht="30" hidden="false" customHeight="true" outlineLevel="0" collapsed="false">
      <c r="A137" s="104"/>
      <c r="B137" s="124"/>
      <c r="C137" s="125"/>
      <c r="D137" s="126" t="n">
        <v>3237</v>
      </c>
      <c r="E137" s="127" t="s">
        <v>132</v>
      </c>
      <c r="F137" s="128" t="n">
        <v>11149.58</v>
      </c>
      <c r="G137" s="140" t="n">
        <v>13000</v>
      </c>
      <c r="H137" s="140" t="n">
        <v>15375</v>
      </c>
      <c r="I137" s="140" t="n">
        <f aca="false">H137+(H137*5/100)</f>
        <v>16143.75</v>
      </c>
      <c r="J137" s="140" t="n">
        <f aca="false">I137+(I137*5/100)</f>
        <v>16950.9375</v>
      </c>
      <c r="K137" s="104"/>
      <c r="L137" s="104"/>
      <c r="M137" s="104"/>
      <c r="N137" s="104"/>
      <c r="O137" s="104"/>
      <c r="P137" s="104"/>
      <c r="Q137" s="104"/>
      <c r="R137" s="104"/>
      <c r="S137" s="104"/>
      <c r="T137" s="104"/>
      <c r="U137" s="104"/>
      <c r="V137" s="104"/>
      <c r="W137" s="104"/>
      <c r="X137" s="104"/>
      <c r="Y137" s="104"/>
      <c r="Z137" s="104"/>
    </row>
    <row r="138" customFormat="false" ht="30" hidden="false" customHeight="true" outlineLevel="0" collapsed="false">
      <c r="A138" s="104"/>
      <c r="B138" s="124"/>
      <c r="C138" s="125"/>
      <c r="D138" s="126" t="n">
        <v>3238</v>
      </c>
      <c r="E138" s="127" t="s">
        <v>133</v>
      </c>
      <c r="F138" s="128" t="n">
        <v>40</v>
      </c>
      <c r="G138" s="140" t="n">
        <v>1000</v>
      </c>
      <c r="H138" s="140" t="n">
        <v>500</v>
      </c>
      <c r="I138" s="140" t="n">
        <f aca="false">H138+(H138*5/100)</f>
        <v>525</v>
      </c>
      <c r="J138" s="140" t="n">
        <f aca="false">I138+(I138*5/100)</f>
        <v>551.25</v>
      </c>
      <c r="K138" s="104"/>
      <c r="L138" s="104"/>
      <c r="M138" s="104"/>
      <c r="N138" s="104"/>
      <c r="O138" s="104"/>
      <c r="P138" s="104"/>
      <c r="Q138" s="104"/>
      <c r="R138" s="104"/>
      <c r="S138" s="104"/>
      <c r="T138" s="104"/>
      <c r="U138" s="104"/>
      <c r="V138" s="104"/>
      <c r="W138" s="104"/>
      <c r="X138" s="104"/>
      <c r="Y138" s="104"/>
      <c r="Z138" s="104"/>
    </row>
    <row r="139" customFormat="false" ht="30" hidden="false" customHeight="true" outlineLevel="0" collapsed="false">
      <c r="A139" s="104"/>
      <c r="B139" s="124"/>
      <c r="C139" s="125"/>
      <c r="D139" s="126" t="n">
        <v>3239</v>
      </c>
      <c r="E139" s="127" t="s">
        <v>134</v>
      </c>
      <c r="F139" s="128" t="n">
        <v>120.3</v>
      </c>
      <c r="G139" s="140" t="n">
        <v>1000</v>
      </c>
      <c r="H139" s="140" t="n">
        <v>1000</v>
      </c>
      <c r="I139" s="140" t="n">
        <f aca="false">H139+(H139*5/100)</f>
        <v>1050</v>
      </c>
      <c r="J139" s="140" t="n">
        <f aca="false">I139+(I139*5/100)</f>
        <v>1102.5</v>
      </c>
      <c r="K139" s="104"/>
      <c r="L139" s="104"/>
      <c r="M139" s="104"/>
      <c r="N139" s="104"/>
      <c r="O139" s="104"/>
      <c r="P139" s="104"/>
      <c r="Q139" s="104"/>
      <c r="R139" s="104"/>
      <c r="S139" s="104"/>
      <c r="T139" s="104"/>
      <c r="U139" s="104"/>
      <c r="V139" s="104"/>
      <c r="W139" s="104"/>
      <c r="X139" s="104"/>
      <c r="Y139" s="104"/>
      <c r="Z139" s="104"/>
    </row>
    <row r="140" customFormat="false" ht="30" hidden="false" customHeight="true" outlineLevel="0" collapsed="false">
      <c r="A140" s="117"/>
      <c r="B140" s="118"/>
      <c r="C140" s="119" t="n">
        <v>324</v>
      </c>
      <c r="D140" s="120"/>
      <c r="E140" s="141" t="s">
        <v>135</v>
      </c>
      <c r="F140" s="122" t="n">
        <f aca="false">F141</f>
        <v>0</v>
      </c>
      <c r="G140" s="123" t="n">
        <f aca="false">G141</f>
        <v>0</v>
      </c>
      <c r="H140" s="123" t="n">
        <f aca="false">H141</f>
        <v>0</v>
      </c>
      <c r="I140" s="123" t="n">
        <f aca="false">I141</f>
        <v>0</v>
      </c>
      <c r="J140" s="123" t="n">
        <f aca="false">J141</f>
        <v>0</v>
      </c>
      <c r="K140" s="117"/>
      <c r="L140" s="117"/>
      <c r="M140" s="117"/>
      <c r="N140" s="117"/>
      <c r="O140" s="117"/>
      <c r="P140" s="117"/>
      <c r="Q140" s="117"/>
      <c r="R140" s="117"/>
      <c r="S140" s="117"/>
      <c r="T140" s="117"/>
      <c r="U140" s="117"/>
      <c r="V140" s="117"/>
      <c r="W140" s="117"/>
      <c r="X140" s="117"/>
      <c r="Y140" s="117"/>
      <c r="Z140" s="117"/>
    </row>
    <row r="141" customFormat="false" ht="30" hidden="false" customHeight="true" outlineLevel="0" collapsed="false">
      <c r="A141" s="104"/>
      <c r="B141" s="124"/>
      <c r="C141" s="125"/>
      <c r="D141" s="126" t="n">
        <v>3241</v>
      </c>
      <c r="E141" s="139" t="s">
        <v>135</v>
      </c>
      <c r="F141" s="128" t="n">
        <v>0</v>
      </c>
      <c r="G141" s="140"/>
      <c r="H141" s="140" t="n">
        <v>0</v>
      </c>
      <c r="I141" s="140" t="n">
        <f aca="false">H141+(H141*5/100)</f>
        <v>0</v>
      </c>
      <c r="J141" s="140" t="n">
        <f aca="false">I141+(I141*5/100)</f>
        <v>0</v>
      </c>
      <c r="K141" s="104"/>
      <c r="L141" s="104"/>
      <c r="M141" s="104"/>
      <c r="N141" s="104"/>
      <c r="O141" s="104"/>
      <c r="P141" s="104"/>
      <c r="Q141" s="104"/>
      <c r="R141" s="104"/>
      <c r="S141" s="104"/>
      <c r="T141" s="104"/>
      <c r="U141" s="104"/>
      <c r="V141" s="104"/>
      <c r="W141" s="104"/>
      <c r="X141" s="104"/>
      <c r="Y141" s="104"/>
      <c r="Z141" s="104"/>
    </row>
    <row r="142" customFormat="false" ht="30" hidden="false" customHeight="true" outlineLevel="0" collapsed="false">
      <c r="A142" s="117"/>
      <c r="B142" s="118"/>
      <c r="C142" s="119" t="n">
        <v>329</v>
      </c>
      <c r="D142" s="120"/>
      <c r="E142" s="131" t="s">
        <v>216</v>
      </c>
      <c r="F142" s="122" t="n">
        <f aca="false">F143+F144+F145+F146+F147+F148+F149</f>
        <v>135.04</v>
      </c>
      <c r="G142" s="123" t="n">
        <f aca="false">G143+G144+G145+G146+G147+G148+G149</f>
        <v>2000</v>
      </c>
      <c r="H142" s="123" t="n">
        <f aca="false">H143+H144+H145+H146+H147+H148+H149</f>
        <v>3000</v>
      </c>
      <c r="I142" s="123" t="n">
        <f aca="false">I143+I144+I145+I146+I147+I148+I149</f>
        <v>3150</v>
      </c>
      <c r="J142" s="123" t="n">
        <f aca="false">J143+J144+J145+J146+J147+J148+J149</f>
        <v>3307.5</v>
      </c>
      <c r="K142" s="117"/>
      <c r="L142" s="117"/>
      <c r="M142" s="117"/>
      <c r="N142" s="117"/>
      <c r="O142" s="117"/>
      <c r="P142" s="117"/>
      <c r="Q142" s="117"/>
      <c r="R142" s="117"/>
      <c r="S142" s="117"/>
      <c r="T142" s="117"/>
      <c r="U142" s="117"/>
      <c r="V142" s="117"/>
      <c r="W142" s="117"/>
      <c r="X142" s="117"/>
      <c r="Y142" s="117"/>
      <c r="Z142" s="117"/>
    </row>
    <row r="143" customFormat="false" ht="30" hidden="false" customHeight="true" outlineLevel="0" collapsed="false">
      <c r="A143" s="104"/>
      <c r="B143" s="124"/>
      <c r="C143" s="125"/>
      <c r="D143" s="126" t="n">
        <v>3291</v>
      </c>
      <c r="E143" s="139" t="s">
        <v>217</v>
      </c>
      <c r="F143" s="133" t="n">
        <v>0</v>
      </c>
      <c r="G143" s="140"/>
      <c r="H143" s="140" t="n">
        <v>0</v>
      </c>
      <c r="I143" s="140" t="n">
        <f aca="false">H143+(H143*5/100)</f>
        <v>0</v>
      </c>
      <c r="J143" s="140" t="n">
        <f aca="false">I143+(I143*5/100)</f>
        <v>0</v>
      </c>
      <c r="K143" s="104"/>
      <c r="L143" s="104"/>
      <c r="M143" s="104"/>
      <c r="N143" s="104"/>
      <c r="O143" s="104"/>
      <c r="P143" s="104"/>
      <c r="Q143" s="104"/>
      <c r="R143" s="104"/>
      <c r="S143" s="104"/>
      <c r="T143" s="104"/>
      <c r="U143" s="104"/>
      <c r="V143" s="104"/>
      <c r="W143" s="104"/>
      <c r="X143" s="104"/>
      <c r="Y143" s="104"/>
      <c r="Z143" s="104"/>
    </row>
    <row r="144" customFormat="false" ht="30" hidden="false" customHeight="true" outlineLevel="0" collapsed="false">
      <c r="A144" s="104"/>
      <c r="B144" s="124"/>
      <c r="C144" s="125"/>
      <c r="D144" s="126" t="n">
        <v>3292</v>
      </c>
      <c r="E144" s="127" t="s">
        <v>138</v>
      </c>
      <c r="F144" s="128" t="n">
        <v>135.04</v>
      </c>
      <c r="G144" s="140" t="n">
        <v>500</v>
      </c>
      <c r="H144" s="140" t="n">
        <v>1500</v>
      </c>
      <c r="I144" s="140" t="n">
        <f aca="false">H144+(H144*5/100)</f>
        <v>1575</v>
      </c>
      <c r="J144" s="140" t="n">
        <f aca="false">I144+(I144*5/100)</f>
        <v>1653.75</v>
      </c>
      <c r="K144" s="104"/>
      <c r="L144" s="104"/>
      <c r="M144" s="104"/>
      <c r="N144" s="104"/>
      <c r="O144" s="104"/>
      <c r="P144" s="104"/>
      <c r="Q144" s="104"/>
      <c r="R144" s="104"/>
      <c r="S144" s="104"/>
      <c r="T144" s="104"/>
      <c r="U144" s="104"/>
      <c r="V144" s="104"/>
      <c r="W144" s="104"/>
      <c r="X144" s="104"/>
      <c r="Y144" s="104"/>
      <c r="Z144" s="104"/>
    </row>
    <row r="145" customFormat="false" ht="30" hidden="false" customHeight="true" outlineLevel="0" collapsed="false">
      <c r="A145" s="104"/>
      <c r="B145" s="124"/>
      <c r="C145" s="125"/>
      <c r="D145" s="126" t="n">
        <v>3293</v>
      </c>
      <c r="E145" s="127" t="s">
        <v>139</v>
      </c>
      <c r="F145" s="128" t="n">
        <v>0</v>
      </c>
      <c r="G145" s="140" t="n">
        <v>500</v>
      </c>
      <c r="H145" s="140" t="n">
        <v>500</v>
      </c>
      <c r="I145" s="140" t="n">
        <f aca="false">H145+(H145*5/100)</f>
        <v>525</v>
      </c>
      <c r="J145" s="140" t="n">
        <f aca="false">I145+(I145*5/100)</f>
        <v>551.25</v>
      </c>
      <c r="K145" s="104"/>
      <c r="L145" s="104"/>
      <c r="M145" s="104"/>
      <c r="N145" s="104"/>
      <c r="O145" s="104"/>
      <c r="P145" s="104"/>
      <c r="Q145" s="104"/>
      <c r="R145" s="104"/>
      <c r="S145" s="104"/>
      <c r="T145" s="104"/>
      <c r="U145" s="104"/>
      <c r="V145" s="104"/>
      <c r="W145" s="104"/>
      <c r="X145" s="104"/>
      <c r="Y145" s="104"/>
      <c r="Z145" s="104"/>
    </row>
    <row r="146" customFormat="false" ht="30" hidden="false" customHeight="true" outlineLevel="0" collapsed="false">
      <c r="A146" s="104"/>
      <c r="B146" s="124"/>
      <c r="C146" s="125"/>
      <c r="D146" s="126" t="n">
        <v>3294</v>
      </c>
      <c r="E146" s="127" t="s">
        <v>140</v>
      </c>
      <c r="F146" s="133" t="n">
        <v>0</v>
      </c>
      <c r="G146" s="140"/>
      <c r="H146" s="140" t="n">
        <v>0</v>
      </c>
      <c r="I146" s="140" t="n">
        <f aca="false">H146+(H146*5/100)</f>
        <v>0</v>
      </c>
      <c r="J146" s="140" t="n">
        <f aca="false">I146+(I146*5/100)</f>
        <v>0</v>
      </c>
      <c r="K146" s="104"/>
      <c r="L146" s="104"/>
      <c r="M146" s="104"/>
      <c r="N146" s="104"/>
      <c r="O146" s="104"/>
      <c r="P146" s="104"/>
      <c r="Q146" s="104"/>
      <c r="R146" s="104"/>
      <c r="S146" s="104"/>
      <c r="T146" s="104"/>
      <c r="U146" s="104"/>
      <c r="V146" s="104"/>
      <c r="W146" s="104"/>
      <c r="X146" s="104"/>
      <c r="Y146" s="104"/>
      <c r="Z146" s="104"/>
    </row>
    <row r="147" customFormat="false" ht="30" hidden="false" customHeight="true" outlineLevel="0" collapsed="false">
      <c r="A147" s="104"/>
      <c r="B147" s="124"/>
      <c r="C147" s="125"/>
      <c r="D147" s="126" t="n">
        <v>3295</v>
      </c>
      <c r="E147" s="127" t="s">
        <v>141</v>
      </c>
      <c r="F147" s="133" t="n">
        <v>0</v>
      </c>
      <c r="G147" s="140"/>
      <c r="H147" s="140" t="n">
        <v>0</v>
      </c>
      <c r="I147" s="140" t="n">
        <f aca="false">H147+(H147*5/100)</f>
        <v>0</v>
      </c>
      <c r="J147" s="140" t="n">
        <f aca="false">I147+(I147*5/100)</f>
        <v>0</v>
      </c>
      <c r="K147" s="104"/>
      <c r="L147" s="104"/>
      <c r="M147" s="104"/>
      <c r="N147" s="104"/>
      <c r="O147" s="104"/>
      <c r="P147" s="104"/>
      <c r="Q147" s="104"/>
      <c r="R147" s="104"/>
      <c r="S147" s="104"/>
      <c r="T147" s="104"/>
      <c r="U147" s="104"/>
      <c r="V147" s="104"/>
      <c r="W147" s="104"/>
      <c r="X147" s="104"/>
      <c r="Y147" s="104"/>
      <c r="Z147" s="104"/>
    </row>
    <row r="148" customFormat="false" ht="30" hidden="false" customHeight="true" outlineLevel="0" collapsed="false">
      <c r="A148" s="104"/>
      <c r="B148" s="124"/>
      <c r="C148" s="125"/>
      <c r="D148" s="126" t="n">
        <v>3296</v>
      </c>
      <c r="E148" s="127" t="s">
        <v>142</v>
      </c>
      <c r="F148" s="133" t="n">
        <v>0</v>
      </c>
      <c r="G148" s="140"/>
      <c r="H148" s="140" t="n">
        <v>0</v>
      </c>
      <c r="I148" s="140" t="n">
        <f aca="false">H148+(H148*5/100)</f>
        <v>0</v>
      </c>
      <c r="J148" s="140" t="n">
        <f aca="false">I148+(I148*5/100)</f>
        <v>0</v>
      </c>
      <c r="K148" s="104"/>
      <c r="L148" s="104"/>
      <c r="M148" s="104"/>
      <c r="N148" s="104"/>
      <c r="O148" s="104"/>
      <c r="P148" s="104"/>
      <c r="Q148" s="104"/>
      <c r="R148" s="104"/>
      <c r="S148" s="104"/>
      <c r="T148" s="104"/>
      <c r="U148" s="104"/>
      <c r="V148" s="104"/>
      <c r="W148" s="104"/>
      <c r="X148" s="104"/>
      <c r="Y148" s="104"/>
      <c r="Z148" s="104"/>
    </row>
    <row r="149" customFormat="false" ht="30" hidden="false" customHeight="true" outlineLevel="0" collapsed="false">
      <c r="A149" s="104"/>
      <c r="B149" s="124"/>
      <c r="C149" s="125"/>
      <c r="D149" s="126" t="n">
        <v>3299</v>
      </c>
      <c r="E149" s="127" t="s">
        <v>216</v>
      </c>
      <c r="F149" s="133" t="n">
        <v>0</v>
      </c>
      <c r="G149" s="140" t="n">
        <v>1000</v>
      </c>
      <c r="H149" s="140" t="n">
        <v>1000</v>
      </c>
      <c r="I149" s="140" t="n">
        <f aca="false">H149+(H149*5/100)</f>
        <v>1050</v>
      </c>
      <c r="J149" s="140" t="n">
        <f aca="false">I149+(I149*5/100)</f>
        <v>1102.5</v>
      </c>
      <c r="K149" s="104"/>
      <c r="L149" s="104"/>
      <c r="M149" s="104"/>
      <c r="N149" s="104"/>
      <c r="O149" s="104"/>
      <c r="P149" s="104"/>
      <c r="Q149" s="104"/>
      <c r="R149" s="104"/>
      <c r="S149" s="104"/>
      <c r="T149" s="104"/>
      <c r="U149" s="104"/>
      <c r="V149" s="104"/>
      <c r="W149" s="104"/>
      <c r="X149" s="104"/>
      <c r="Y149" s="104"/>
      <c r="Z149" s="104"/>
    </row>
    <row r="150" customFormat="false" ht="30" hidden="false" customHeight="true" outlineLevel="0" collapsed="false">
      <c r="A150" s="110"/>
      <c r="B150" s="135" t="n">
        <v>34</v>
      </c>
      <c r="C150" s="136"/>
      <c r="D150" s="137"/>
      <c r="E150" s="138" t="s">
        <v>143</v>
      </c>
      <c r="F150" s="115" t="n">
        <f aca="false">F151</f>
        <v>0</v>
      </c>
      <c r="G150" s="116" t="n">
        <f aca="false">G151</f>
        <v>500</v>
      </c>
      <c r="H150" s="116" t="n">
        <f aca="false">H151</f>
        <v>500</v>
      </c>
      <c r="I150" s="116" t="n">
        <f aca="false">I151</f>
        <v>525</v>
      </c>
      <c r="J150" s="116" t="n">
        <f aca="false">J151</f>
        <v>551.25</v>
      </c>
      <c r="K150" s="110"/>
      <c r="L150" s="110"/>
      <c r="M150" s="110"/>
      <c r="N150" s="110"/>
      <c r="O150" s="110"/>
      <c r="P150" s="110"/>
      <c r="Q150" s="110"/>
      <c r="R150" s="110"/>
      <c r="S150" s="110"/>
      <c r="T150" s="110"/>
      <c r="U150" s="110"/>
      <c r="V150" s="110"/>
      <c r="W150" s="110"/>
      <c r="X150" s="110"/>
      <c r="Y150" s="110"/>
      <c r="Z150" s="110"/>
    </row>
    <row r="151" customFormat="false" ht="30" hidden="false" customHeight="true" outlineLevel="0" collapsed="false">
      <c r="A151" s="117"/>
      <c r="B151" s="118"/>
      <c r="C151" s="119" t="n">
        <v>343</v>
      </c>
      <c r="D151" s="120"/>
      <c r="E151" s="131" t="s">
        <v>218</v>
      </c>
      <c r="F151" s="122" t="n">
        <f aca="false">F152+F153+F154</f>
        <v>0</v>
      </c>
      <c r="G151" s="123" t="n">
        <f aca="false">G152+G153+G154</f>
        <v>500</v>
      </c>
      <c r="H151" s="123" t="n">
        <f aca="false">H152+H153+H154</f>
        <v>500</v>
      </c>
      <c r="I151" s="123" t="n">
        <f aca="false">I152+I153+I154</f>
        <v>525</v>
      </c>
      <c r="J151" s="123" t="n">
        <f aca="false">J152+J153+J154</f>
        <v>551.25</v>
      </c>
      <c r="K151" s="117"/>
      <c r="L151" s="117"/>
      <c r="M151" s="117"/>
      <c r="N151" s="117"/>
      <c r="O151" s="117"/>
      <c r="P151" s="117"/>
      <c r="Q151" s="117"/>
      <c r="R151" s="117"/>
      <c r="S151" s="117"/>
      <c r="T151" s="117"/>
      <c r="U151" s="117"/>
      <c r="V151" s="117"/>
      <c r="W151" s="117"/>
      <c r="X151" s="117"/>
      <c r="Y151" s="117"/>
      <c r="Z151" s="117"/>
    </row>
    <row r="152" customFormat="false" ht="30" hidden="false" customHeight="true" outlineLevel="0" collapsed="false">
      <c r="A152" s="104"/>
      <c r="B152" s="124"/>
      <c r="C152" s="125"/>
      <c r="D152" s="126" t="n">
        <v>3431</v>
      </c>
      <c r="E152" s="127" t="s">
        <v>219</v>
      </c>
      <c r="F152" s="133" t="n">
        <v>0</v>
      </c>
      <c r="G152" s="129" t="n">
        <v>500</v>
      </c>
      <c r="H152" s="129" t="n">
        <v>500</v>
      </c>
      <c r="I152" s="129" t="n">
        <f aca="false">H152+(H152*5/100)</f>
        <v>525</v>
      </c>
      <c r="J152" s="129" t="n">
        <f aca="false">I152+(I152*5/100)</f>
        <v>551.25</v>
      </c>
      <c r="K152" s="104"/>
      <c r="L152" s="104"/>
      <c r="M152" s="104"/>
      <c r="N152" s="104"/>
      <c r="O152" s="104"/>
      <c r="P152" s="104"/>
      <c r="Q152" s="104"/>
      <c r="R152" s="104"/>
      <c r="S152" s="104"/>
      <c r="T152" s="104"/>
      <c r="U152" s="104"/>
      <c r="V152" s="104"/>
      <c r="W152" s="104"/>
      <c r="X152" s="104"/>
      <c r="Y152" s="104"/>
      <c r="Z152" s="104"/>
    </row>
    <row r="153" customFormat="false" ht="30" hidden="false" customHeight="true" outlineLevel="0" collapsed="false">
      <c r="A153" s="104"/>
      <c r="B153" s="124"/>
      <c r="C153" s="125"/>
      <c r="D153" s="126" t="n">
        <v>3433</v>
      </c>
      <c r="E153" s="127" t="s">
        <v>146</v>
      </c>
      <c r="F153" s="133" t="n">
        <v>0</v>
      </c>
      <c r="G153" s="129"/>
      <c r="H153" s="129"/>
      <c r="I153" s="129" t="n">
        <f aca="false">H153+(H153*5/100)</f>
        <v>0</v>
      </c>
      <c r="J153" s="129" t="n">
        <f aca="false">I153+(I153*5/100)</f>
        <v>0</v>
      </c>
      <c r="K153" s="104"/>
      <c r="L153" s="104"/>
      <c r="M153" s="104"/>
      <c r="N153" s="104"/>
      <c r="O153" s="104"/>
      <c r="P153" s="104"/>
      <c r="Q153" s="104"/>
      <c r="R153" s="104"/>
      <c r="S153" s="104"/>
      <c r="T153" s="104"/>
      <c r="U153" s="104"/>
      <c r="V153" s="104"/>
      <c r="W153" s="104"/>
      <c r="X153" s="104"/>
      <c r="Y153" s="104"/>
      <c r="Z153" s="104"/>
    </row>
    <row r="154" customFormat="false" ht="30" hidden="false" customHeight="true" outlineLevel="0" collapsed="false">
      <c r="A154" s="104"/>
      <c r="B154" s="124"/>
      <c r="C154" s="125"/>
      <c r="D154" s="126" t="n">
        <v>3434</v>
      </c>
      <c r="E154" s="127" t="s">
        <v>147</v>
      </c>
      <c r="F154" s="133" t="n">
        <v>0</v>
      </c>
      <c r="G154" s="129"/>
      <c r="H154" s="129"/>
      <c r="I154" s="129" t="n">
        <f aca="false">H154+(H154*5/100)</f>
        <v>0</v>
      </c>
      <c r="J154" s="129" t="n">
        <f aca="false">I154+(I154*5/100)</f>
        <v>0</v>
      </c>
      <c r="K154" s="104"/>
      <c r="L154" s="104"/>
      <c r="M154" s="104"/>
      <c r="N154" s="104"/>
      <c r="O154" s="104"/>
      <c r="P154" s="104"/>
      <c r="Q154" s="104"/>
      <c r="R154" s="104"/>
      <c r="S154" s="104"/>
      <c r="T154" s="104"/>
      <c r="U154" s="104"/>
      <c r="V154" s="104"/>
      <c r="W154" s="104"/>
      <c r="X154" s="104"/>
      <c r="Y154" s="104"/>
      <c r="Z154" s="104"/>
    </row>
    <row r="155" customFormat="false" ht="15.75" hidden="false" customHeight="true" outlineLevel="0" collapsed="false">
      <c r="A155" s="104" t="s">
        <v>208</v>
      </c>
      <c r="B155" s="105" t="s">
        <v>200</v>
      </c>
      <c r="C155" s="105"/>
      <c r="D155" s="105"/>
      <c r="E155" s="109" t="s">
        <v>201</v>
      </c>
      <c r="F155" s="107" t="n">
        <f aca="false">F156+F164+F197</f>
        <v>0</v>
      </c>
      <c r="G155" s="108" t="n">
        <f aca="false">G156+G164+G197</f>
        <v>3398.89</v>
      </c>
      <c r="H155" s="108" t="n">
        <f aca="false">H156+H164+H197</f>
        <v>900</v>
      </c>
      <c r="I155" s="108" t="n">
        <f aca="false">I156+I164+I197</f>
        <v>945</v>
      </c>
      <c r="J155" s="108" t="n">
        <f aca="false">J156+J164+J197</f>
        <v>992.25</v>
      </c>
      <c r="K155" s="104"/>
      <c r="L155" s="104"/>
      <c r="M155" s="104"/>
      <c r="N155" s="104"/>
      <c r="O155" s="104"/>
      <c r="P155" s="104"/>
      <c r="Q155" s="104"/>
      <c r="R155" s="104"/>
      <c r="S155" s="104"/>
      <c r="T155" s="104"/>
      <c r="U155" s="104"/>
      <c r="V155" s="104"/>
      <c r="W155" s="104"/>
      <c r="X155" s="104"/>
      <c r="Y155" s="104"/>
      <c r="Z155" s="104"/>
    </row>
    <row r="156" customFormat="false" ht="30" hidden="false" customHeight="true" outlineLevel="0" collapsed="false">
      <c r="A156" s="110"/>
      <c r="B156" s="64" t="n">
        <v>31</v>
      </c>
      <c r="C156" s="64"/>
      <c r="D156" s="64"/>
      <c r="E156" s="114" t="s">
        <v>105</v>
      </c>
      <c r="F156" s="115" t="n">
        <f aca="false">F157+F159+F161</f>
        <v>0</v>
      </c>
      <c r="G156" s="116" t="n">
        <f aca="false">G157+G159+G161</f>
        <v>0</v>
      </c>
      <c r="H156" s="116" t="n">
        <f aca="false">H157+H159+H161</f>
        <v>0</v>
      </c>
      <c r="I156" s="116" t="n">
        <f aca="false">I157+I159+I161</f>
        <v>0</v>
      </c>
      <c r="J156" s="116" t="n">
        <f aca="false">J157+J159+J161</f>
        <v>0</v>
      </c>
      <c r="K156" s="110"/>
      <c r="L156" s="110"/>
      <c r="M156" s="110"/>
      <c r="N156" s="110"/>
      <c r="O156" s="110"/>
      <c r="P156" s="110"/>
      <c r="Q156" s="110"/>
      <c r="R156" s="110"/>
      <c r="S156" s="110"/>
      <c r="T156" s="110"/>
      <c r="U156" s="110"/>
      <c r="V156" s="110"/>
      <c r="W156" s="110"/>
      <c r="X156" s="110"/>
      <c r="Y156" s="110"/>
      <c r="Z156" s="110"/>
    </row>
    <row r="157" customFormat="false" ht="30" hidden="false" customHeight="true" outlineLevel="0" collapsed="false">
      <c r="A157" s="117"/>
      <c r="B157" s="118"/>
      <c r="C157" s="119" t="n">
        <v>311</v>
      </c>
      <c r="D157" s="120"/>
      <c r="E157" s="121" t="s">
        <v>210</v>
      </c>
      <c r="F157" s="132" t="n">
        <f aca="false">F158</f>
        <v>0</v>
      </c>
      <c r="G157" s="123" t="n">
        <f aca="false">G158</f>
        <v>0</v>
      </c>
      <c r="H157" s="123" t="n">
        <f aca="false">H158</f>
        <v>0</v>
      </c>
      <c r="I157" s="123" t="n">
        <f aca="false">I158</f>
        <v>0</v>
      </c>
      <c r="J157" s="123" t="n">
        <f aca="false">J158</f>
        <v>0</v>
      </c>
      <c r="K157" s="117"/>
      <c r="L157" s="117"/>
      <c r="M157" s="117"/>
      <c r="N157" s="117"/>
      <c r="O157" s="117"/>
      <c r="P157" s="117"/>
      <c r="Q157" s="117"/>
      <c r="R157" s="117"/>
      <c r="S157" s="117"/>
      <c r="T157" s="117"/>
      <c r="U157" s="117"/>
      <c r="V157" s="117"/>
      <c r="W157" s="117"/>
      <c r="X157" s="117"/>
      <c r="Y157" s="117"/>
      <c r="Z157" s="117"/>
    </row>
    <row r="158" customFormat="false" ht="30" hidden="false" customHeight="true" outlineLevel="0" collapsed="false">
      <c r="A158" s="104"/>
      <c r="B158" s="124"/>
      <c r="C158" s="125"/>
      <c r="D158" s="126" t="n">
        <v>3111</v>
      </c>
      <c r="E158" s="127" t="s">
        <v>107</v>
      </c>
      <c r="F158" s="133"/>
      <c r="G158" s="140"/>
      <c r="H158" s="140"/>
      <c r="I158" s="140" t="n">
        <f aca="false">H158+(H158*5/100)</f>
        <v>0</v>
      </c>
      <c r="J158" s="140" t="n">
        <f aca="false">I158+(I158*5/100)</f>
        <v>0</v>
      </c>
      <c r="K158" s="104"/>
      <c r="L158" s="104"/>
      <c r="M158" s="104"/>
      <c r="N158" s="104"/>
      <c r="O158" s="104"/>
      <c r="P158" s="104"/>
      <c r="Q158" s="104"/>
      <c r="R158" s="104"/>
      <c r="S158" s="104"/>
      <c r="T158" s="104"/>
      <c r="U158" s="104"/>
      <c r="V158" s="104"/>
      <c r="W158" s="104"/>
      <c r="X158" s="104"/>
      <c r="Y158" s="104"/>
      <c r="Z158" s="104"/>
    </row>
    <row r="159" customFormat="false" ht="30" hidden="false" customHeight="true" outlineLevel="0" collapsed="false">
      <c r="A159" s="117"/>
      <c r="B159" s="118"/>
      <c r="C159" s="119" t="n">
        <v>312</v>
      </c>
      <c r="D159" s="130"/>
      <c r="E159" s="131" t="s">
        <v>108</v>
      </c>
      <c r="F159" s="132" t="n">
        <f aca="false">F160</f>
        <v>0</v>
      </c>
      <c r="G159" s="123" t="n">
        <f aca="false">G160</f>
        <v>0</v>
      </c>
      <c r="H159" s="123" t="n">
        <f aca="false">H160</f>
        <v>0</v>
      </c>
      <c r="I159" s="123" t="n">
        <f aca="false">I160</f>
        <v>0</v>
      </c>
      <c r="J159" s="123" t="n">
        <f aca="false">J160</f>
        <v>0</v>
      </c>
      <c r="K159" s="117"/>
      <c r="L159" s="117"/>
      <c r="M159" s="117"/>
      <c r="N159" s="117"/>
      <c r="O159" s="117"/>
      <c r="P159" s="117"/>
      <c r="Q159" s="117"/>
      <c r="R159" s="117"/>
      <c r="S159" s="117"/>
      <c r="T159" s="117"/>
      <c r="U159" s="117"/>
      <c r="V159" s="117"/>
      <c r="W159" s="117"/>
      <c r="X159" s="117"/>
      <c r="Y159" s="117"/>
      <c r="Z159" s="117"/>
    </row>
    <row r="160" customFormat="false" ht="30" hidden="false" customHeight="true" outlineLevel="0" collapsed="false">
      <c r="A160" s="104"/>
      <c r="B160" s="124"/>
      <c r="C160" s="125"/>
      <c r="D160" s="126" t="n">
        <v>3121</v>
      </c>
      <c r="E160" s="127" t="s">
        <v>108</v>
      </c>
      <c r="F160" s="133"/>
      <c r="G160" s="140"/>
      <c r="H160" s="140"/>
      <c r="I160" s="140" t="n">
        <f aca="false">H160+(H160*5/100)</f>
        <v>0</v>
      </c>
      <c r="J160" s="140" t="n">
        <f aca="false">I160+(I160*5/100)</f>
        <v>0</v>
      </c>
      <c r="K160" s="104"/>
      <c r="L160" s="104"/>
      <c r="M160" s="104"/>
      <c r="N160" s="104"/>
      <c r="O160" s="104"/>
      <c r="P160" s="104"/>
      <c r="Q160" s="104"/>
      <c r="R160" s="104"/>
      <c r="S160" s="104"/>
      <c r="T160" s="104"/>
      <c r="U160" s="104"/>
      <c r="V160" s="104"/>
      <c r="W160" s="104"/>
      <c r="X160" s="104"/>
      <c r="Y160" s="104"/>
      <c r="Z160" s="104"/>
    </row>
    <row r="161" customFormat="false" ht="30" hidden="false" customHeight="true" outlineLevel="0" collapsed="false">
      <c r="A161" s="117"/>
      <c r="B161" s="118"/>
      <c r="C161" s="119" t="n">
        <v>313</v>
      </c>
      <c r="D161" s="120"/>
      <c r="E161" s="131" t="s">
        <v>211</v>
      </c>
      <c r="F161" s="122" t="n">
        <f aca="false">F162+F163</f>
        <v>0</v>
      </c>
      <c r="G161" s="123" t="n">
        <f aca="false">G162+G163</f>
        <v>0</v>
      </c>
      <c r="H161" s="123" t="n">
        <f aca="false">H162+H163</f>
        <v>0</v>
      </c>
      <c r="I161" s="123" t="n">
        <f aca="false">I162+I163</f>
        <v>0</v>
      </c>
      <c r="J161" s="123" t="n">
        <f aca="false">J162+J163</f>
        <v>0</v>
      </c>
      <c r="K161" s="117"/>
      <c r="L161" s="117"/>
      <c r="M161" s="117"/>
      <c r="N161" s="117"/>
      <c r="O161" s="117"/>
      <c r="P161" s="117"/>
      <c r="Q161" s="117"/>
      <c r="R161" s="117"/>
      <c r="S161" s="117"/>
      <c r="T161" s="117"/>
      <c r="U161" s="117"/>
      <c r="V161" s="117"/>
      <c r="W161" s="117"/>
      <c r="X161" s="117"/>
      <c r="Y161" s="117"/>
      <c r="Z161" s="117"/>
    </row>
    <row r="162" customFormat="false" ht="30" hidden="false" customHeight="true" outlineLevel="0" collapsed="false">
      <c r="A162" s="117"/>
      <c r="B162" s="118"/>
      <c r="C162" s="119"/>
      <c r="D162" s="120" t="n">
        <v>3131</v>
      </c>
      <c r="E162" s="131" t="s">
        <v>110</v>
      </c>
      <c r="F162" s="133"/>
      <c r="G162" s="143"/>
      <c r="H162" s="143"/>
      <c r="I162" s="143"/>
      <c r="J162" s="143"/>
      <c r="K162" s="117"/>
      <c r="L162" s="117"/>
      <c r="M162" s="117"/>
      <c r="N162" s="117"/>
      <c r="O162" s="117"/>
      <c r="P162" s="117"/>
      <c r="Q162" s="117"/>
      <c r="R162" s="117"/>
      <c r="S162" s="117"/>
      <c r="T162" s="117"/>
      <c r="U162" s="117"/>
      <c r="V162" s="117"/>
      <c r="W162" s="117"/>
      <c r="X162" s="117"/>
      <c r="Y162" s="117"/>
      <c r="Z162" s="117"/>
    </row>
    <row r="163" customFormat="false" ht="30" hidden="false" customHeight="true" outlineLevel="0" collapsed="false">
      <c r="A163" s="104"/>
      <c r="B163" s="124"/>
      <c r="C163" s="125"/>
      <c r="D163" s="126" t="n">
        <v>3132</v>
      </c>
      <c r="E163" s="69" t="s">
        <v>221</v>
      </c>
      <c r="F163" s="133"/>
      <c r="G163" s="140"/>
      <c r="H163" s="140"/>
      <c r="I163" s="140" t="n">
        <f aca="false">H163+(H163*5/100)</f>
        <v>0</v>
      </c>
      <c r="J163" s="140" t="n">
        <f aca="false">I163+(I163*5/100)</f>
        <v>0</v>
      </c>
      <c r="K163" s="104"/>
      <c r="L163" s="104"/>
      <c r="M163" s="104"/>
      <c r="N163" s="104"/>
      <c r="O163" s="104"/>
      <c r="P163" s="104"/>
      <c r="Q163" s="104"/>
      <c r="R163" s="104"/>
      <c r="S163" s="104"/>
      <c r="T163" s="104"/>
      <c r="U163" s="104"/>
      <c r="V163" s="104"/>
      <c r="W163" s="104"/>
      <c r="X163" s="104"/>
      <c r="Y163" s="104"/>
      <c r="Z163" s="104"/>
    </row>
    <row r="164" customFormat="false" ht="30" hidden="false" customHeight="true" outlineLevel="0" collapsed="false">
      <c r="A164" s="110"/>
      <c r="B164" s="135" t="n">
        <v>32</v>
      </c>
      <c r="C164" s="136"/>
      <c r="D164" s="137"/>
      <c r="E164" s="138" t="s">
        <v>112</v>
      </c>
      <c r="F164" s="115" t="n">
        <f aca="false">F165+F170+F177+F187+F189</f>
        <v>0</v>
      </c>
      <c r="G164" s="116" t="n">
        <f aca="false">G165+G170+G177+G187+G189</f>
        <v>3398.89</v>
      </c>
      <c r="H164" s="116" t="n">
        <f aca="false">H165+H170+H177+H187+H189</f>
        <v>900</v>
      </c>
      <c r="I164" s="116" t="n">
        <f aca="false">I165+I170+I177+I187+I189</f>
        <v>945</v>
      </c>
      <c r="J164" s="116" t="n">
        <f aca="false">J165+J170+J177+J187+J189</f>
        <v>992.25</v>
      </c>
      <c r="K164" s="110"/>
      <c r="L164" s="110"/>
      <c r="M164" s="110"/>
      <c r="N164" s="110"/>
      <c r="O164" s="110"/>
      <c r="P164" s="110"/>
      <c r="Q164" s="110"/>
      <c r="R164" s="110"/>
      <c r="S164" s="110"/>
      <c r="T164" s="110"/>
      <c r="U164" s="110"/>
      <c r="V164" s="110"/>
      <c r="W164" s="110"/>
      <c r="X164" s="110"/>
      <c r="Y164" s="110"/>
      <c r="Z164" s="110"/>
    </row>
    <row r="165" customFormat="false" ht="30" hidden="false" customHeight="true" outlineLevel="0" collapsed="false">
      <c r="A165" s="117"/>
      <c r="B165" s="118"/>
      <c r="C165" s="119" t="n">
        <v>321</v>
      </c>
      <c r="D165" s="120"/>
      <c r="E165" s="131" t="s">
        <v>113</v>
      </c>
      <c r="F165" s="122" t="n">
        <f aca="false">F166+F167+F168+F169</f>
        <v>0</v>
      </c>
      <c r="G165" s="123" t="n">
        <f aca="false">G166+G167+G168+G169</f>
        <v>0</v>
      </c>
      <c r="H165" s="123" t="n">
        <f aca="false">H166+H167+H168+H169</f>
        <v>0</v>
      </c>
      <c r="I165" s="123" t="n">
        <f aca="false">I166+I167+I168+I169</f>
        <v>0</v>
      </c>
      <c r="J165" s="123" t="n">
        <f aca="false">J166+J167+J168+J169</f>
        <v>0</v>
      </c>
      <c r="K165" s="117"/>
      <c r="L165" s="117"/>
      <c r="M165" s="117"/>
      <c r="N165" s="117"/>
      <c r="O165" s="117"/>
      <c r="P165" s="117"/>
      <c r="Q165" s="117"/>
      <c r="R165" s="117"/>
      <c r="S165" s="117"/>
      <c r="T165" s="117"/>
      <c r="U165" s="117"/>
      <c r="V165" s="117"/>
      <c r="W165" s="117"/>
      <c r="X165" s="117"/>
      <c r="Y165" s="117"/>
      <c r="Z165" s="117"/>
    </row>
    <row r="166" customFormat="false" ht="30" hidden="false" customHeight="true" outlineLevel="0" collapsed="false">
      <c r="A166" s="104"/>
      <c r="B166" s="124"/>
      <c r="C166" s="125"/>
      <c r="D166" s="126" t="n">
        <v>3211</v>
      </c>
      <c r="E166" s="127" t="s">
        <v>114</v>
      </c>
      <c r="F166" s="133"/>
      <c r="G166" s="140"/>
      <c r="H166" s="140"/>
      <c r="I166" s="140" t="n">
        <f aca="false">H166+(H166*5/100)</f>
        <v>0</v>
      </c>
      <c r="J166" s="140" t="n">
        <f aca="false">I166+(I166*5/100)</f>
        <v>0</v>
      </c>
      <c r="K166" s="104"/>
      <c r="L166" s="104"/>
      <c r="M166" s="104"/>
      <c r="N166" s="104"/>
      <c r="O166" s="104"/>
      <c r="P166" s="104"/>
      <c r="Q166" s="104"/>
      <c r="R166" s="104"/>
      <c r="S166" s="104"/>
      <c r="T166" s="104"/>
      <c r="U166" s="104"/>
      <c r="V166" s="104"/>
      <c r="W166" s="104"/>
      <c r="X166" s="104"/>
      <c r="Y166" s="104"/>
      <c r="Z166" s="104"/>
    </row>
    <row r="167" customFormat="false" ht="30" hidden="false" customHeight="true" outlineLevel="0" collapsed="false">
      <c r="A167" s="104"/>
      <c r="B167" s="124"/>
      <c r="C167" s="125"/>
      <c r="D167" s="126" t="n">
        <v>3212</v>
      </c>
      <c r="E167" s="139" t="s">
        <v>115</v>
      </c>
      <c r="F167" s="133"/>
      <c r="G167" s="140"/>
      <c r="H167" s="140"/>
      <c r="I167" s="140" t="n">
        <f aca="false">H167+(H167*5/100)</f>
        <v>0</v>
      </c>
      <c r="J167" s="140" t="n">
        <f aca="false">I167+(I167*5/100)</f>
        <v>0</v>
      </c>
      <c r="K167" s="104"/>
      <c r="L167" s="104"/>
      <c r="M167" s="104"/>
      <c r="N167" s="104"/>
      <c r="O167" s="104"/>
      <c r="P167" s="104"/>
      <c r="Q167" s="104"/>
      <c r="R167" s="104"/>
      <c r="S167" s="104"/>
      <c r="T167" s="104"/>
      <c r="U167" s="104"/>
      <c r="V167" s="104"/>
      <c r="W167" s="104"/>
      <c r="X167" s="104"/>
      <c r="Y167" s="104"/>
      <c r="Z167" s="104"/>
    </row>
    <row r="168" customFormat="false" ht="30" hidden="false" customHeight="true" outlineLevel="0" collapsed="false">
      <c r="A168" s="104"/>
      <c r="B168" s="124"/>
      <c r="C168" s="125"/>
      <c r="D168" s="126" t="n">
        <v>3213</v>
      </c>
      <c r="E168" s="127" t="s">
        <v>116</v>
      </c>
      <c r="F168" s="133"/>
      <c r="G168" s="140"/>
      <c r="H168" s="140"/>
      <c r="I168" s="140" t="n">
        <f aca="false">H168+(H168*5/100)</f>
        <v>0</v>
      </c>
      <c r="J168" s="140" t="n">
        <f aca="false">I168+(I168*5/100)</f>
        <v>0</v>
      </c>
      <c r="K168" s="104"/>
      <c r="L168" s="104"/>
      <c r="M168" s="104"/>
      <c r="N168" s="104"/>
      <c r="O168" s="104"/>
      <c r="P168" s="104"/>
      <c r="Q168" s="104"/>
      <c r="R168" s="104"/>
      <c r="S168" s="104"/>
      <c r="T168" s="104"/>
      <c r="U168" s="104"/>
      <c r="V168" s="104"/>
      <c r="W168" s="104"/>
      <c r="X168" s="104"/>
      <c r="Y168" s="104"/>
      <c r="Z168" s="104"/>
    </row>
    <row r="169" customFormat="false" ht="30" hidden="false" customHeight="true" outlineLevel="0" collapsed="false">
      <c r="A169" s="104"/>
      <c r="B169" s="124"/>
      <c r="C169" s="125"/>
      <c r="D169" s="126" t="n">
        <v>3214</v>
      </c>
      <c r="E169" s="139" t="s">
        <v>117</v>
      </c>
      <c r="F169" s="133"/>
      <c r="G169" s="140"/>
      <c r="H169" s="140"/>
      <c r="I169" s="140" t="n">
        <f aca="false">H169+(H169*5/100)</f>
        <v>0</v>
      </c>
      <c r="J169" s="140" t="n">
        <f aca="false">I169+(I169*5/100)</f>
        <v>0</v>
      </c>
      <c r="K169" s="104"/>
      <c r="L169" s="104"/>
      <c r="M169" s="104"/>
      <c r="N169" s="104"/>
      <c r="O169" s="104"/>
      <c r="P169" s="104"/>
      <c r="Q169" s="104"/>
      <c r="R169" s="104"/>
      <c r="S169" s="104"/>
      <c r="T169" s="104"/>
      <c r="U169" s="104"/>
      <c r="V169" s="104"/>
      <c r="W169" s="104"/>
      <c r="X169" s="104"/>
      <c r="Y169" s="104"/>
      <c r="Z169" s="104"/>
    </row>
    <row r="170" customFormat="false" ht="30" hidden="false" customHeight="true" outlineLevel="0" collapsed="false">
      <c r="A170" s="117"/>
      <c r="B170" s="118"/>
      <c r="C170" s="119" t="n">
        <v>322</v>
      </c>
      <c r="D170" s="120"/>
      <c r="E170" s="131" t="s">
        <v>118</v>
      </c>
      <c r="F170" s="122" t="n">
        <f aca="false">F171+F172+F173+F174+F175+F176</f>
        <v>0</v>
      </c>
      <c r="G170" s="123" t="n">
        <f aca="false">G171+G172+G173+G174+G175+G176</f>
        <v>2000</v>
      </c>
      <c r="H170" s="123" t="n">
        <f aca="false">H171+H172+H173+H174+H175+H176</f>
        <v>900</v>
      </c>
      <c r="I170" s="123" t="n">
        <f aca="false">I171+I172+I173+I174+I175+I176</f>
        <v>945</v>
      </c>
      <c r="J170" s="123" t="n">
        <f aca="false">J171+J172+J173+J174+J175+J176</f>
        <v>992.25</v>
      </c>
      <c r="K170" s="117"/>
      <c r="L170" s="117"/>
      <c r="M170" s="117"/>
      <c r="N170" s="117"/>
      <c r="O170" s="117"/>
      <c r="P170" s="117"/>
      <c r="Q170" s="117"/>
      <c r="R170" s="117"/>
      <c r="S170" s="117"/>
      <c r="T170" s="117"/>
      <c r="U170" s="117"/>
      <c r="V170" s="117"/>
      <c r="W170" s="117"/>
      <c r="X170" s="117"/>
      <c r="Y170" s="117"/>
      <c r="Z170" s="117"/>
    </row>
    <row r="171" customFormat="false" ht="30" hidden="false" customHeight="true" outlineLevel="0" collapsed="false">
      <c r="A171" s="104"/>
      <c r="B171" s="124"/>
      <c r="C171" s="125"/>
      <c r="D171" s="126" t="n">
        <v>3221</v>
      </c>
      <c r="E171" s="127" t="s">
        <v>213</v>
      </c>
      <c r="F171" s="133"/>
      <c r="G171" s="140"/>
      <c r="H171" s="140"/>
      <c r="I171" s="140" t="n">
        <f aca="false">H171+(H171*5/100)</f>
        <v>0</v>
      </c>
      <c r="J171" s="140" t="n">
        <f aca="false">I171+(I171*5/100)</f>
        <v>0</v>
      </c>
      <c r="K171" s="104"/>
      <c r="L171" s="104"/>
      <c r="M171" s="104"/>
      <c r="N171" s="104"/>
      <c r="O171" s="104"/>
      <c r="P171" s="104"/>
      <c r="Q171" s="104"/>
      <c r="R171" s="104"/>
      <c r="S171" s="104"/>
      <c r="T171" s="104"/>
      <c r="U171" s="104"/>
      <c r="V171" s="104"/>
      <c r="W171" s="104"/>
      <c r="X171" s="104"/>
      <c r="Y171" s="104"/>
      <c r="Z171" s="104"/>
    </row>
    <row r="172" customFormat="false" ht="30" hidden="false" customHeight="true" outlineLevel="0" collapsed="false">
      <c r="A172" s="104"/>
      <c r="B172" s="124"/>
      <c r="C172" s="125"/>
      <c r="D172" s="126" t="n">
        <v>3222</v>
      </c>
      <c r="E172" s="127" t="s">
        <v>120</v>
      </c>
      <c r="F172" s="133"/>
      <c r="G172" s="140"/>
      <c r="H172" s="140"/>
      <c r="I172" s="140" t="n">
        <f aca="false">H172+(H172*5/100)</f>
        <v>0</v>
      </c>
      <c r="J172" s="140" t="n">
        <f aca="false">I172+(I172*5/100)</f>
        <v>0</v>
      </c>
      <c r="K172" s="104"/>
      <c r="L172" s="104"/>
      <c r="M172" s="104"/>
      <c r="N172" s="104"/>
      <c r="O172" s="104"/>
      <c r="P172" s="104"/>
      <c r="Q172" s="104"/>
      <c r="R172" s="104"/>
      <c r="S172" s="104"/>
      <c r="T172" s="104"/>
      <c r="U172" s="104"/>
      <c r="V172" s="104"/>
      <c r="W172" s="104"/>
      <c r="X172" s="104"/>
      <c r="Y172" s="104"/>
      <c r="Z172" s="104"/>
    </row>
    <row r="173" customFormat="false" ht="30" hidden="false" customHeight="true" outlineLevel="0" collapsed="false">
      <c r="A173" s="104"/>
      <c r="B173" s="124"/>
      <c r="C173" s="125"/>
      <c r="D173" s="126" t="n">
        <v>3223</v>
      </c>
      <c r="E173" s="127" t="s">
        <v>121</v>
      </c>
      <c r="F173" s="133"/>
      <c r="G173" s="140" t="n">
        <v>1000</v>
      </c>
      <c r="H173" s="140"/>
      <c r="I173" s="140" t="n">
        <f aca="false">H173+(H173*5/100)</f>
        <v>0</v>
      </c>
      <c r="J173" s="140" t="n">
        <f aca="false">I173+(I173*5/100)</f>
        <v>0</v>
      </c>
      <c r="K173" s="104"/>
      <c r="L173" s="104"/>
      <c r="M173" s="104"/>
      <c r="N173" s="104"/>
      <c r="O173" s="104"/>
      <c r="P173" s="104"/>
      <c r="Q173" s="104"/>
      <c r="R173" s="104"/>
      <c r="S173" s="104"/>
      <c r="T173" s="104"/>
      <c r="U173" s="104"/>
      <c r="V173" s="104"/>
      <c r="W173" s="104"/>
      <c r="X173" s="104"/>
      <c r="Y173" s="104"/>
      <c r="Z173" s="104"/>
    </row>
    <row r="174" customFormat="false" ht="30" hidden="false" customHeight="true" outlineLevel="0" collapsed="false">
      <c r="A174" s="104"/>
      <c r="B174" s="124"/>
      <c r="C174" s="125"/>
      <c r="D174" s="126" t="n">
        <v>3224</v>
      </c>
      <c r="E174" s="139" t="s">
        <v>214</v>
      </c>
      <c r="F174" s="133"/>
      <c r="G174" s="140" t="n">
        <v>1000</v>
      </c>
      <c r="H174" s="140"/>
      <c r="I174" s="140" t="n">
        <f aca="false">H174+(H174*5/100)</f>
        <v>0</v>
      </c>
      <c r="J174" s="140" t="n">
        <f aca="false">I174+(I174*5/100)</f>
        <v>0</v>
      </c>
      <c r="K174" s="104"/>
      <c r="L174" s="104"/>
      <c r="M174" s="104"/>
      <c r="N174" s="104"/>
      <c r="O174" s="104"/>
      <c r="P174" s="104"/>
      <c r="Q174" s="104"/>
      <c r="R174" s="104"/>
      <c r="S174" s="104"/>
      <c r="T174" s="104"/>
      <c r="U174" s="104"/>
      <c r="V174" s="104"/>
      <c r="W174" s="104"/>
      <c r="X174" s="104"/>
      <c r="Y174" s="104"/>
      <c r="Z174" s="104"/>
    </row>
    <row r="175" customFormat="false" ht="30" hidden="false" customHeight="true" outlineLevel="0" collapsed="false">
      <c r="A175" s="104"/>
      <c r="B175" s="124"/>
      <c r="C175" s="125"/>
      <c r="D175" s="126" t="n">
        <v>3225</v>
      </c>
      <c r="E175" s="127" t="s">
        <v>123</v>
      </c>
      <c r="F175" s="133"/>
      <c r="G175" s="140"/>
      <c r="H175" s="140"/>
      <c r="I175" s="140" t="n">
        <f aca="false">H175+(H175*5/100)</f>
        <v>0</v>
      </c>
      <c r="J175" s="140" t="n">
        <f aca="false">I175+(I175*5/100)</f>
        <v>0</v>
      </c>
      <c r="K175" s="104"/>
      <c r="L175" s="104"/>
      <c r="M175" s="104"/>
      <c r="N175" s="104"/>
      <c r="O175" s="104"/>
      <c r="P175" s="104"/>
      <c r="Q175" s="104"/>
      <c r="R175" s="104"/>
      <c r="S175" s="104"/>
      <c r="T175" s="104"/>
      <c r="U175" s="104"/>
      <c r="V175" s="104"/>
      <c r="W175" s="104"/>
      <c r="X175" s="104"/>
      <c r="Y175" s="104"/>
      <c r="Z175" s="104"/>
    </row>
    <row r="176" customFormat="false" ht="30" hidden="false" customHeight="true" outlineLevel="0" collapsed="false">
      <c r="A176" s="104"/>
      <c r="B176" s="124"/>
      <c r="C176" s="125"/>
      <c r="D176" s="126" t="n">
        <v>3227</v>
      </c>
      <c r="E176" s="127" t="s">
        <v>124</v>
      </c>
      <c r="F176" s="133"/>
      <c r="G176" s="140"/>
      <c r="H176" s="140" t="n">
        <v>900</v>
      </c>
      <c r="I176" s="140" t="n">
        <f aca="false">H176+(H176*5/100)</f>
        <v>945</v>
      </c>
      <c r="J176" s="140" t="n">
        <f aca="false">I176+(I176*5/100)</f>
        <v>992.25</v>
      </c>
      <c r="K176" s="104"/>
      <c r="L176" s="104"/>
      <c r="M176" s="104"/>
      <c r="N176" s="104"/>
      <c r="O176" s="104"/>
      <c r="P176" s="104"/>
      <c r="Q176" s="104"/>
      <c r="R176" s="104"/>
      <c r="S176" s="104"/>
      <c r="T176" s="104"/>
      <c r="U176" s="104"/>
      <c r="V176" s="104"/>
      <c r="W176" s="104"/>
      <c r="X176" s="104"/>
      <c r="Y176" s="104"/>
      <c r="Z176" s="104"/>
    </row>
    <row r="177" customFormat="false" ht="30" hidden="false" customHeight="true" outlineLevel="0" collapsed="false">
      <c r="A177" s="117"/>
      <c r="B177" s="118"/>
      <c r="C177" s="119" t="n">
        <v>323</v>
      </c>
      <c r="D177" s="120"/>
      <c r="E177" s="131" t="s">
        <v>125</v>
      </c>
      <c r="F177" s="122" t="n">
        <f aca="false">F178+F179+F180+F181+F182+F183+F184+F185+F186</f>
        <v>0</v>
      </c>
      <c r="G177" s="123" t="n">
        <f aca="false">G178+G179+G180+G181+G182+G183+G184+G185+G186</f>
        <v>98.89</v>
      </c>
      <c r="H177" s="123" t="n">
        <f aca="false">H178+H179+H180+H181+H182+H183+H184+H185+H186</f>
        <v>0</v>
      </c>
      <c r="I177" s="123" t="n">
        <f aca="false">I178+I179+I180+I181+I182+I183+I184+I185+I186</f>
        <v>0</v>
      </c>
      <c r="J177" s="123" t="n">
        <f aca="false">J178+J179+J180+J181+J182+J183+J184+J185+J186</f>
        <v>0</v>
      </c>
      <c r="K177" s="117"/>
      <c r="L177" s="117"/>
      <c r="M177" s="117"/>
      <c r="N177" s="117"/>
      <c r="O177" s="117"/>
      <c r="P177" s="117"/>
      <c r="Q177" s="117"/>
      <c r="R177" s="117"/>
      <c r="S177" s="117"/>
      <c r="T177" s="117"/>
      <c r="U177" s="117"/>
      <c r="V177" s="117"/>
      <c r="W177" s="117"/>
      <c r="X177" s="117"/>
      <c r="Y177" s="117"/>
      <c r="Z177" s="117"/>
    </row>
    <row r="178" customFormat="false" ht="30" hidden="false" customHeight="true" outlineLevel="0" collapsed="false">
      <c r="A178" s="104"/>
      <c r="B178" s="124"/>
      <c r="C178" s="125"/>
      <c r="D178" s="126" t="n">
        <v>3231</v>
      </c>
      <c r="E178" s="127" t="s">
        <v>126</v>
      </c>
      <c r="F178" s="133"/>
      <c r="G178" s="140"/>
      <c r="H178" s="140"/>
      <c r="I178" s="140" t="n">
        <f aca="false">H178+(H178*5/100)</f>
        <v>0</v>
      </c>
      <c r="J178" s="140" t="n">
        <f aca="false">I178+(I178*5/100)</f>
        <v>0</v>
      </c>
      <c r="K178" s="104"/>
      <c r="L178" s="104"/>
      <c r="M178" s="104"/>
      <c r="N178" s="104"/>
      <c r="O178" s="104"/>
      <c r="P178" s="104"/>
      <c r="Q178" s="104"/>
      <c r="R178" s="104"/>
      <c r="S178" s="104"/>
      <c r="T178" s="104"/>
      <c r="U178" s="104"/>
      <c r="V178" s="104"/>
      <c r="W178" s="104"/>
      <c r="X178" s="104"/>
      <c r="Y178" s="104"/>
      <c r="Z178" s="104"/>
    </row>
    <row r="179" customFormat="false" ht="30" hidden="false" customHeight="true" outlineLevel="0" collapsed="false">
      <c r="A179" s="104"/>
      <c r="B179" s="124"/>
      <c r="C179" s="125"/>
      <c r="D179" s="126" t="n">
        <v>3232</v>
      </c>
      <c r="E179" s="127" t="s">
        <v>127</v>
      </c>
      <c r="F179" s="133"/>
      <c r="G179" s="140" t="n">
        <v>98.89</v>
      </c>
      <c r="H179" s="140"/>
      <c r="I179" s="140" t="n">
        <f aca="false">H179+(H179*5/100)</f>
        <v>0</v>
      </c>
      <c r="J179" s="140" t="n">
        <f aca="false">I179+(I179*5/100)</f>
        <v>0</v>
      </c>
      <c r="K179" s="104"/>
      <c r="L179" s="104"/>
      <c r="M179" s="104"/>
      <c r="N179" s="104"/>
      <c r="O179" s="104"/>
      <c r="P179" s="104"/>
      <c r="Q179" s="104"/>
      <c r="R179" s="104"/>
      <c r="S179" s="104"/>
      <c r="T179" s="104"/>
      <c r="U179" s="104"/>
      <c r="V179" s="104"/>
      <c r="W179" s="104"/>
      <c r="X179" s="104"/>
      <c r="Y179" s="104"/>
      <c r="Z179" s="104"/>
    </row>
    <row r="180" customFormat="false" ht="30" hidden="false" customHeight="true" outlineLevel="0" collapsed="false">
      <c r="A180" s="104"/>
      <c r="B180" s="124"/>
      <c r="C180" s="125"/>
      <c r="D180" s="126" t="n">
        <v>3233</v>
      </c>
      <c r="E180" s="127" t="s">
        <v>128</v>
      </c>
      <c r="F180" s="133"/>
      <c r="G180" s="140"/>
      <c r="H180" s="140"/>
      <c r="I180" s="140" t="n">
        <f aca="false">H180+(H180*5/100)</f>
        <v>0</v>
      </c>
      <c r="J180" s="140" t="n">
        <f aca="false">I180+(I180*5/100)</f>
        <v>0</v>
      </c>
      <c r="K180" s="104"/>
      <c r="L180" s="104"/>
      <c r="M180" s="104"/>
      <c r="N180" s="104"/>
      <c r="O180" s="104"/>
      <c r="P180" s="104"/>
      <c r="Q180" s="104"/>
      <c r="R180" s="104"/>
      <c r="S180" s="104"/>
      <c r="T180" s="104"/>
      <c r="U180" s="104"/>
      <c r="V180" s="104"/>
      <c r="W180" s="104"/>
      <c r="X180" s="104"/>
      <c r="Y180" s="104"/>
      <c r="Z180" s="104"/>
    </row>
    <row r="181" customFormat="false" ht="30" hidden="false" customHeight="true" outlineLevel="0" collapsed="false">
      <c r="A181" s="104"/>
      <c r="B181" s="124"/>
      <c r="C181" s="125"/>
      <c r="D181" s="126" t="n">
        <v>3234</v>
      </c>
      <c r="E181" s="127" t="s">
        <v>129</v>
      </c>
      <c r="F181" s="133"/>
      <c r="G181" s="140"/>
      <c r="H181" s="140"/>
      <c r="I181" s="140" t="n">
        <f aca="false">H181+(H181*5/100)</f>
        <v>0</v>
      </c>
      <c r="J181" s="140" t="n">
        <f aca="false">I181+(I181*5/100)</f>
        <v>0</v>
      </c>
      <c r="K181" s="104"/>
      <c r="L181" s="104"/>
      <c r="M181" s="104"/>
      <c r="N181" s="104"/>
      <c r="O181" s="104"/>
      <c r="P181" s="104"/>
      <c r="Q181" s="104"/>
      <c r="R181" s="104"/>
      <c r="S181" s="104"/>
      <c r="T181" s="104"/>
      <c r="U181" s="104"/>
      <c r="V181" s="104"/>
      <c r="W181" s="104"/>
      <c r="X181" s="104"/>
      <c r="Y181" s="104"/>
      <c r="Z181" s="104"/>
    </row>
    <row r="182" customFormat="false" ht="30" hidden="false" customHeight="true" outlineLevel="0" collapsed="false">
      <c r="A182" s="104"/>
      <c r="B182" s="124"/>
      <c r="C182" s="125"/>
      <c r="D182" s="126" t="n">
        <v>3235</v>
      </c>
      <c r="E182" s="127" t="s">
        <v>130</v>
      </c>
      <c r="F182" s="133"/>
      <c r="G182" s="140"/>
      <c r="H182" s="140"/>
      <c r="I182" s="140" t="n">
        <f aca="false">H182+(H182*5/100)</f>
        <v>0</v>
      </c>
      <c r="J182" s="140" t="n">
        <f aca="false">I182+(I182*5/100)</f>
        <v>0</v>
      </c>
      <c r="K182" s="104"/>
      <c r="L182" s="104"/>
      <c r="M182" s="104"/>
      <c r="N182" s="104"/>
      <c r="O182" s="104"/>
      <c r="P182" s="104"/>
      <c r="Q182" s="104"/>
      <c r="R182" s="104"/>
      <c r="S182" s="104"/>
      <c r="T182" s="104"/>
      <c r="U182" s="104"/>
      <c r="V182" s="104"/>
      <c r="W182" s="104"/>
      <c r="X182" s="104"/>
      <c r="Y182" s="104"/>
      <c r="Z182" s="104"/>
    </row>
    <row r="183" customFormat="false" ht="30" hidden="false" customHeight="true" outlineLevel="0" collapsed="false">
      <c r="A183" s="104"/>
      <c r="B183" s="124"/>
      <c r="C183" s="125"/>
      <c r="D183" s="126" t="n">
        <v>3236</v>
      </c>
      <c r="E183" s="139" t="s">
        <v>215</v>
      </c>
      <c r="F183" s="133"/>
      <c r="G183" s="140"/>
      <c r="H183" s="140"/>
      <c r="I183" s="140" t="n">
        <f aca="false">H183+(H183*5/100)</f>
        <v>0</v>
      </c>
      <c r="J183" s="140" t="n">
        <f aca="false">I183+(I183*5/100)</f>
        <v>0</v>
      </c>
      <c r="K183" s="104"/>
      <c r="L183" s="104"/>
      <c r="M183" s="104"/>
      <c r="N183" s="104"/>
      <c r="O183" s="104"/>
      <c r="P183" s="104"/>
      <c r="Q183" s="104"/>
      <c r="R183" s="104"/>
      <c r="S183" s="104"/>
      <c r="T183" s="104"/>
      <c r="U183" s="104"/>
      <c r="V183" s="104"/>
      <c r="W183" s="104"/>
      <c r="X183" s="104"/>
      <c r="Y183" s="104"/>
      <c r="Z183" s="104"/>
    </row>
    <row r="184" customFormat="false" ht="30" hidden="false" customHeight="true" outlineLevel="0" collapsed="false">
      <c r="A184" s="104"/>
      <c r="B184" s="124"/>
      <c r="C184" s="125"/>
      <c r="D184" s="126" t="n">
        <v>3237</v>
      </c>
      <c r="E184" s="127" t="s">
        <v>132</v>
      </c>
      <c r="F184" s="133"/>
      <c r="G184" s="140"/>
      <c r="H184" s="140"/>
      <c r="I184" s="140" t="n">
        <f aca="false">H184+(H184*5/100)</f>
        <v>0</v>
      </c>
      <c r="J184" s="140" t="n">
        <f aca="false">I184+(I184*5/100)</f>
        <v>0</v>
      </c>
      <c r="K184" s="104"/>
      <c r="L184" s="104"/>
      <c r="M184" s="104"/>
      <c r="N184" s="104"/>
      <c r="O184" s="104"/>
      <c r="P184" s="104"/>
      <c r="Q184" s="104"/>
      <c r="R184" s="104"/>
      <c r="S184" s="104"/>
      <c r="T184" s="104"/>
      <c r="U184" s="104"/>
      <c r="V184" s="104"/>
      <c r="W184" s="104"/>
      <c r="X184" s="104"/>
      <c r="Y184" s="104"/>
      <c r="Z184" s="104"/>
    </row>
    <row r="185" customFormat="false" ht="30" hidden="false" customHeight="true" outlineLevel="0" collapsed="false">
      <c r="A185" s="104"/>
      <c r="B185" s="124"/>
      <c r="C185" s="125"/>
      <c r="D185" s="126" t="n">
        <v>3238</v>
      </c>
      <c r="E185" s="127" t="s">
        <v>133</v>
      </c>
      <c r="F185" s="133"/>
      <c r="G185" s="140"/>
      <c r="H185" s="140"/>
      <c r="I185" s="140" t="n">
        <f aca="false">H185+(H185*5/100)</f>
        <v>0</v>
      </c>
      <c r="J185" s="140" t="n">
        <f aca="false">I185+(I185*5/100)</f>
        <v>0</v>
      </c>
      <c r="K185" s="104"/>
      <c r="L185" s="104"/>
      <c r="M185" s="104"/>
      <c r="N185" s="104"/>
      <c r="O185" s="104"/>
      <c r="P185" s="104"/>
      <c r="Q185" s="104"/>
      <c r="R185" s="104"/>
      <c r="S185" s="104"/>
      <c r="T185" s="104"/>
      <c r="U185" s="104"/>
      <c r="V185" s="104"/>
      <c r="W185" s="104"/>
      <c r="X185" s="104"/>
      <c r="Y185" s="104"/>
      <c r="Z185" s="104"/>
    </row>
    <row r="186" customFormat="false" ht="30" hidden="false" customHeight="true" outlineLevel="0" collapsed="false">
      <c r="A186" s="104"/>
      <c r="B186" s="124"/>
      <c r="C186" s="125"/>
      <c r="D186" s="126" t="n">
        <v>3239</v>
      </c>
      <c r="E186" s="127" t="s">
        <v>134</v>
      </c>
      <c r="F186" s="133"/>
      <c r="G186" s="140"/>
      <c r="H186" s="140"/>
      <c r="I186" s="140" t="n">
        <f aca="false">H186+(H186*5/100)</f>
        <v>0</v>
      </c>
      <c r="J186" s="140" t="n">
        <f aca="false">I186+(I186*5/100)</f>
        <v>0</v>
      </c>
      <c r="K186" s="104"/>
      <c r="L186" s="104"/>
      <c r="M186" s="104"/>
      <c r="N186" s="104"/>
      <c r="O186" s="104"/>
      <c r="P186" s="104"/>
      <c r="Q186" s="104"/>
      <c r="R186" s="104"/>
      <c r="S186" s="104"/>
      <c r="T186" s="104"/>
      <c r="U186" s="104"/>
      <c r="V186" s="104"/>
      <c r="W186" s="104"/>
      <c r="X186" s="104"/>
      <c r="Y186" s="104"/>
      <c r="Z186" s="104"/>
    </row>
    <row r="187" customFormat="false" ht="30" hidden="false" customHeight="true" outlineLevel="0" collapsed="false">
      <c r="A187" s="117"/>
      <c r="B187" s="118"/>
      <c r="C187" s="119" t="n">
        <v>324</v>
      </c>
      <c r="D187" s="120"/>
      <c r="E187" s="141" t="s">
        <v>135</v>
      </c>
      <c r="F187" s="132" t="n">
        <f aca="false">F188</f>
        <v>0</v>
      </c>
      <c r="G187" s="123" t="n">
        <f aca="false">G188</f>
        <v>0</v>
      </c>
      <c r="H187" s="123" t="n">
        <f aca="false">H188</f>
        <v>0</v>
      </c>
      <c r="I187" s="123" t="n">
        <f aca="false">I188</f>
        <v>0</v>
      </c>
      <c r="J187" s="123" t="n">
        <f aca="false">J188</f>
        <v>0</v>
      </c>
      <c r="K187" s="117"/>
      <c r="L187" s="117"/>
      <c r="M187" s="117"/>
      <c r="N187" s="117"/>
      <c r="O187" s="117"/>
      <c r="P187" s="117"/>
      <c r="Q187" s="117"/>
      <c r="R187" s="117"/>
      <c r="S187" s="117"/>
      <c r="T187" s="117"/>
      <c r="U187" s="117"/>
      <c r="V187" s="117"/>
      <c r="W187" s="117"/>
      <c r="X187" s="117"/>
      <c r="Y187" s="117"/>
      <c r="Z187" s="117"/>
    </row>
    <row r="188" customFormat="false" ht="30" hidden="false" customHeight="true" outlineLevel="0" collapsed="false">
      <c r="A188" s="104"/>
      <c r="B188" s="124"/>
      <c r="C188" s="125"/>
      <c r="D188" s="126" t="n">
        <v>3241</v>
      </c>
      <c r="E188" s="139" t="s">
        <v>135</v>
      </c>
      <c r="F188" s="133"/>
      <c r="G188" s="140"/>
      <c r="H188" s="140"/>
      <c r="I188" s="140" t="n">
        <f aca="false">H188+(H188*5/100)</f>
        <v>0</v>
      </c>
      <c r="J188" s="140" t="n">
        <f aca="false">I188+(I188*5/100)</f>
        <v>0</v>
      </c>
      <c r="K188" s="104"/>
      <c r="L188" s="104"/>
      <c r="M188" s="104"/>
      <c r="N188" s="104"/>
      <c r="O188" s="104"/>
      <c r="P188" s="104"/>
      <c r="Q188" s="104"/>
      <c r="R188" s="104"/>
      <c r="S188" s="104"/>
      <c r="T188" s="104"/>
      <c r="U188" s="104"/>
      <c r="V188" s="104"/>
      <c r="W188" s="104"/>
      <c r="X188" s="104"/>
      <c r="Y188" s="104"/>
      <c r="Z188" s="104"/>
    </row>
    <row r="189" customFormat="false" ht="30" hidden="false" customHeight="true" outlineLevel="0" collapsed="false">
      <c r="A189" s="117"/>
      <c r="B189" s="118"/>
      <c r="C189" s="119" t="n">
        <v>329</v>
      </c>
      <c r="D189" s="120"/>
      <c r="E189" s="131" t="s">
        <v>216</v>
      </c>
      <c r="F189" s="122" t="n">
        <f aca="false">F190+F191+F192+F193+F194+F195+F196</f>
        <v>0</v>
      </c>
      <c r="G189" s="123" t="n">
        <f aca="false">G190+G191+G192+G193+G194+G195+G196</f>
        <v>1300</v>
      </c>
      <c r="H189" s="123" t="n">
        <f aca="false">H190+H191+H192+H193+H194+H195+H196</f>
        <v>0</v>
      </c>
      <c r="I189" s="123" t="n">
        <f aca="false">I190+I191+I192+I193+I194+I195+I196</f>
        <v>0</v>
      </c>
      <c r="J189" s="123" t="n">
        <f aca="false">J190+J191+J192+J193+J194+J195+J196</f>
        <v>0</v>
      </c>
      <c r="K189" s="117"/>
      <c r="L189" s="117"/>
      <c r="M189" s="117"/>
      <c r="N189" s="117"/>
      <c r="O189" s="117"/>
      <c r="P189" s="117"/>
      <c r="Q189" s="117"/>
      <c r="R189" s="117"/>
      <c r="S189" s="117"/>
      <c r="T189" s="117"/>
      <c r="U189" s="117"/>
      <c r="V189" s="117"/>
      <c r="W189" s="117"/>
      <c r="X189" s="117"/>
      <c r="Y189" s="117"/>
      <c r="Z189" s="117"/>
    </row>
    <row r="190" customFormat="false" ht="30" hidden="false" customHeight="true" outlineLevel="0" collapsed="false">
      <c r="A190" s="104"/>
      <c r="B190" s="124"/>
      <c r="C190" s="125"/>
      <c r="D190" s="126" t="n">
        <v>3291</v>
      </c>
      <c r="E190" s="139" t="s">
        <v>217</v>
      </c>
      <c r="F190" s="133"/>
      <c r="G190" s="140"/>
      <c r="H190" s="140"/>
      <c r="I190" s="140" t="n">
        <f aca="false">H190+(H190*5/100)</f>
        <v>0</v>
      </c>
      <c r="J190" s="140" t="n">
        <f aca="false">I190+(I190*5/100)</f>
        <v>0</v>
      </c>
      <c r="K190" s="104"/>
      <c r="L190" s="104"/>
      <c r="M190" s="104"/>
      <c r="N190" s="104"/>
      <c r="O190" s="104"/>
      <c r="P190" s="104"/>
      <c r="Q190" s="104"/>
      <c r="R190" s="104"/>
      <c r="S190" s="104"/>
      <c r="T190" s="104"/>
      <c r="U190" s="104"/>
      <c r="V190" s="104"/>
      <c r="W190" s="104"/>
      <c r="X190" s="104"/>
      <c r="Y190" s="104"/>
      <c r="Z190" s="104"/>
    </row>
    <row r="191" customFormat="false" ht="30" hidden="false" customHeight="true" outlineLevel="0" collapsed="false">
      <c r="A191" s="104"/>
      <c r="B191" s="124"/>
      <c r="C191" s="125"/>
      <c r="D191" s="126" t="n">
        <v>3292</v>
      </c>
      <c r="E191" s="127" t="s">
        <v>138</v>
      </c>
      <c r="F191" s="133"/>
      <c r="G191" s="140" t="n">
        <v>1300</v>
      </c>
      <c r="H191" s="140"/>
      <c r="I191" s="140" t="n">
        <f aca="false">H191+(H191*5/100)</f>
        <v>0</v>
      </c>
      <c r="J191" s="140" t="n">
        <f aca="false">I191+(I191*5/100)</f>
        <v>0</v>
      </c>
      <c r="K191" s="104"/>
      <c r="L191" s="104"/>
      <c r="M191" s="104"/>
      <c r="N191" s="104"/>
      <c r="O191" s="104"/>
      <c r="P191" s="104"/>
      <c r="Q191" s="104"/>
      <c r="R191" s="104"/>
      <c r="S191" s="104"/>
      <c r="T191" s="104"/>
      <c r="U191" s="104"/>
      <c r="V191" s="104"/>
      <c r="W191" s="104"/>
      <c r="X191" s="104"/>
      <c r="Y191" s="104"/>
      <c r="Z191" s="104"/>
    </row>
    <row r="192" customFormat="false" ht="30" hidden="false" customHeight="true" outlineLevel="0" collapsed="false">
      <c r="A192" s="104"/>
      <c r="B192" s="124"/>
      <c r="C192" s="125"/>
      <c r="D192" s="126" t="n">
        <v>3293</v>
      </c>
      <c r="E192" s="127" t="s">
        <v>139</v>
      </c>
      <c r="F192" s="133"/>
      <c r="G192" s="140"/>
      <c r="H192" s="140"/>
      <c r="I192" s="140" t="n">
        <f aca="false">H192+(H192*5/100)</f>
        <v>0</v>
      </c>
      <c r="J192" s="140" t="n">
        <f aca="false">I192+(I192*5/100)</f>
        <v>0</v>
      </c>
      <c r="K192" s="104"/>
      <c r="L192" s="104"/>
      <c r="M192" s="104"/>
      <c r="N192" s="104"/>
      <c r="O192" s="104"/>
      <c r="P192" s="104"/>
      <c r="Q192" s="104"/>
      <c r="R192" s="104"/>
      <c r="S192" s="104"/>
      <c r="T192" s="104"/>
      <c r="U192" s="104"/>
      <c r="V192" s="104"/>
      <c r="W192" s="104"/>
      <c r="X192" s="104"/>
      <c r="Y192" s="104"/>
      <c r="Z192" s="104"/>
    </row>
    <row r="193" customFormat="false" ht="30" hidden="false" customHeight="true" outlineLevel="0" collapsed="false">
      <c r="A193" s="104"/>
      <c r="B193" s="124"/>
      <c r="C193" s="125"/>
      <c r="D193" s="126" t="n">
        <v>3294</v>
      </c>
      <c r="E193" s="127" t="s">
        <v>140</v>
      </c>
      <c r="F193" s="133"/>
      <c r="G193" s="140"/>
      <c r="H193" s="140"/>
      <c r="I193" s="140" t="n">
        <f aca="false">H193+(H193*5/100)</f>
        <v>0</v>
      </c>
      <c r="J193" s="140" t="n">
        <f aca="false">I193+(I193*5/100)</f>
        <v>0</v>
      </c>
      <c r="K193" s="104"/>
      <c r="L193" s="104"/>
      <c r="M193" s="104"/>
      <c r="N193" s="104"/>
      <c r="O193" s="104"/>
      <c r="P193" s="104"/>
      <c r="Q193" s="104"/>
      <c r="R193" s="104"/>
      <c r="S193" s="104"/>
      <c r="T193" s="104"/>
      <c r="U193" s="104"/>
      <c r="V193" s="104"/>
      <c r="W193" s="104"/>
      <c r="X193" s="104"/>
      <c r="Y193" s="104"/>
      <c r="Z193" s="104"/>
    </row>
    <row r="194" customFormat="false" ht="30" hidden="false" customHeight="true" outlineLevel="0" collapsed="false">
      <c r="A194" s="104"/>
      <c r="B194" s="124"/>
      <c r="C194" s="125"/>
      <c r="D194" s="126" t="n">
        <v>3295</v>
      </c>
      <c r="E194" s="127" t="s">
        <v>141</v>
      </c>
      <c r="F194" s="133"/>
      <c r="G194" s="140"/>
      <c r="H194" s="140"/>
      <c r="I194" s="140" t="n">
        <f aca="false">H194+(H194*5/100)</f>
        <v>0</v>
      </c>
      <c r="J194" s="140" t="n">
        <f aca="false">I194+(I194*5/100)</f>
        <v>0</v>
      </c>
      <c r="K194" s="104"/>
      <c r="L194" s="104"/>
      <c r="M194" s="104"/>
      <c r="N194" s="104"/>
      <c r="O194" s="104"/>
      <c r="P194" s="104"/>
      <c r="Q194" s="104"/>
      <c r="R194" s="104"/>
      <c r="S194" s="104"/>
      <c r="T194" s="104"/>
      <c r="U194" s="104"/>
      <c r="V194" s="104"/>
      <c r="W194" s="104"/>
      <c r="X194" s="104"/>
      <c r="Y194" s="104"/>
      <c r="Z194" s="104"/>
    </row>
    <row r="195" customFormat="false" ht="30" hidden="false" customHeight="true" outlineLevel="0" collapsed="false">
      <c r="A195" s="104"/>
      <c r="B195" s="124"/>
      <c r="C195" s="125"/>
      <c r="D195" s="126" t="n">
        <v>3296</v>
      </c>
      <c r="E195" s="127" t="s">
        <v>142</v>
      </c>
      <c r="F195" s="133"/>
      <c r="G195" s="140"/>
      <c r="H195" s="140"/>
      <c r="I195" s="140" t="n">
        <f aca="false">H195+(H195*5/100)</f>
        <v>0</v>
      </c>
      <c r="J195" s="140" t="n">
        <f aca="false">I195+(I195*5/100)</f>
        <v>0</v>
      </c>
      <c r="K195" s="104"/>
      <c r="L195" s="104"/>
      <c r="M195" s="104"/>
      <c r="N195" s="104"/>
      <c r="O195" s="104"/>
      <c r="P195" s="104"/>
      <c r="Q195" s="104"/>
      <c r="R195" s="104"/>
      <c r="S195" s="104"/>
      <c r="T195" s="104"/>
      <c r="U195" s="104"/>
      <c r="V195" s="104"/>
      <c r="W195" s="104"/>
      <c r="X195" s="104"/>
      <c r="Y195" s="104"/>
      <c r="Z195" s="104"/>
    </row>
    <row r="196" customFormat="false" ht="30" hidden="false" customHeight="true" outlineLevel="0" collapsed="false">
      <c r="A196" s="104"/>
      <c r="B196" s="124"/>
      <c r="C196" s="125"/>
      <c r="D196" s="126" t="n">
        <v>3299</v>
      </c>
      <c r="E196" s="127" t="s">
        <v>216</v>
      </c>
      <c r="F196" s="133"/>
      <c r="G196" s="140"/>
      <c r="H196" s="140"/>
      <c r="I196" s="140" t="n">
        <f aca="false">H196+(H196*5/100)</f>
        <v>0</v>
      </c>
      <c r="J196" s="140" t="n">
        <f aca="false">I196+(I196*5/100)</f>
        <v>0</v>
      </c>
      <c r="K196" s="104"/>
      <c r="L196" s="104"/>
      <c r="M196" s="104"/>
      <c r="N196" s="104"/>
      <c r="O196" s="104"/>
      <c r="P196" s="104"/>
      <c r="Q196" s="104"/>
      <c r="R196" s="104"/>
      <c r="S196" s="104"/>
      <c r="T196" s="104"/>
      <c r="U196" s="104"/>
      <c r="V196" s="104"/>
      <c r="W196" s="104"/>
      <c r="X196" s="104"/>
      <c r="Y196" s="104"/>
      <c r="Z196" s="104"/>
    </row>
    <row r="197" customFormat="false" ht="30" hidden="false" customHeight="true" outlineLevel="0" collapsed="false">
      <c r="A197" s="110"/>
      <c r="B197" s="135" t="n">
        <v>34</v>
      </c>
      <c r="C197" s="136"/>
      <c r="D197" s="137"/>
      <c r="E197" s="138" t="s">
        <v>143</v>
      </c>
      <c r="F197" s="115" t="n">
        <f aca="false">F198</f>
        <v>0</v>
      </c>
      <c r="G197" s="116" t="n">
        <f aca="false">G198</f>
        <v>0</v>
      </c>
      <c r="H197" s="116" t="n">
        <f aca="false">H198</f>
        <v>0</v>
      </c>
      <c r="I197" s="116" t="n">
        <f aca="false">I198</f>
        <v>0</v>
      </c>
      <c r="J197" s="116" t="n">
        <f aca="false">J198</f>
        <v>0</v>
      </c>
      <c r="K197" s="110"/>
      <c r="L197" s="110"/>
      <c r="M197" s="110"/>
      <c r="N197" s="110"/>
      <c r="O197" s="110"/>
      <c r="P197" s="110"/>
      <c r="Q197" s="110"/>
      <c r="R197" s="110"/>
      <c r="S197" s="110"/>
      <c r="T197" s="110"/>
      <c r="U197" s="110"/>
      <c r="V197" s="110"/>
      <c r="W197" s="110"/>
      <c r="X197" s="110"/>
      <c r="Y197" s="110"/>
      <c r="Z197" s="110"/>
    </row>
    <row r="198" customFormat="false" ht="30" hidden="false" customHeight="true" outlineLevel="0" collapsed="false">
      <c r="A198" s="117"/>
      <c r="B198" s="118"/>
      <c r="C198" s="119" t="n">
        <v>343</v>
      </c>
      <c r="D198" s="120"/>
      <c r="E198" s="131" t="s">
        <v>218</v>
      </c>
      <c r="F198" s="122" t="n">
        <f aca="false">F199+F200+F201</f>
        <v>0</v>
      </c>
      <c r="G198" s="123" t="n">
        <f aca="false">G199+G200+G201</f>
        <v>0</v>
      </c>
      <c r="H198" s="123" t="n">
        <f aca="false">H199+H200+H201</f>
        <v>0</v>
      </c>
      <c r="I198" s="123" t="n">
        <f aca="false">I199+I200+I201</f>
        <v>0</v>
      </c>
      <c r="J198" s="123" t="n">
        <f aca="false">J199+J200+J201</f>
        <v>0</v>
      </c>
      <c r="K198" s="117"/>
      <c r="L198" s="117"/>
      <c r="M198" s="117"/>
      <c r="N198" s="117"/>
      <c r="O198" s="117"/>
      <c r="P198" s="117"/>
      <c r="Q198" s="117"/>
      <c r="R198" s="117"/>
      <c r="S198" s="117"/>
      <c r="T198" s="117"/>
      <c r="U198" s="117"/>
      <c r="V198" s="117"/>
      <c r="W198" s="117"/>
      <c r="X198" s="117"/>
      <c r="Y198" s="117"/>
      <c r="Z198" s="117"/>
    </row>
    <row r="199" customFormat="false" ht="30" hidden="false" customHeight="true" outlineLevel="0" collapsed="false">
      <c r="A199" s="104"/>
      <c r="B199" s="124"/>
      <c r="C199" s="125"/>
      <c r="D199" s="126" t="n">
        <v>3431</v>
      </c>
      <c r="E199" s="127" t="s">
        <v>219</v>
      </c>
      <c r="F199" s="133"/>
      <c r="G199" s="129"/>
      <c r="H199" s="129"/>
      <c r="I199" s="129" t="n">
        <f aca="false">H199+(H199*5/100)</f>
        <v>0</v>
      </c>
      <c r="J199" s="129" t="n">
        <f aca="false">I199+(I199*5/100)</f>
        <v>0</v>
      </c>
      <c r="K199" s="104"/>
      <c r="L199" s="104"/>
      <c r="M199" s="104"/>
      <c r="N199" s="104"/>
      <c r="O199" s="104"/>
      <c r="P199" s="104"/>
      <c r="Q199" s="104"/>
      <c r="R199" s="104"/>
      <c r="S199" s="104"/>
      <c r="T199" s="104"/>
      <c r="U199" s="104"/>
      <c r="V199" s="104"/>
      <c r="W199" s="104"/>
      <c r="X199" s="104"/>
      <c r="Y199" s="104"/>
      <c r="Z199" s="104"/>
    </row>
    <row r="200" customFormat="false" ht="30" hidden="false" customHeight="true" outlineLevel="0" collapsed="false">
      <c r="A200" s="104"/>
      <c r="B200" s="124"/>
      <c r="C200" s="125"/>
      <c r="D200" s="126" t="n">
        <v>3433</v>
      </c>
      <c r="E200" s="127" t="s">
        <v>146</v>
      </c>
      <c r="F200" s="133"/>
      <c r="G200" s="129"/>
      <c r="H200" s="129"/>
      <c r="I200" s="129" t="n">
        <f aca="false">H200+(H200*5/100)</f>
        <v>0</v>
      </c>
      <c r="J200" s="129" t="n">
        <f aca="false">I200+(I200*5/100)</f>
        <v>0</v>
      </c>
      <c r="K200" s="104"/>
      <c r="L200" s="104"/>
      <c r="M200" s="104"/>
      <c r="N200" s="104"/>
      <c r="O200" s="104"/>
      <c r="P200" s="104"/>
      <c r="Q200" s="104"/>
      <c r="R200" s="104"/>
      <c r="S200" s="104"/>
      <c r="T200" s="104"/>
      <c r="U200" s="104"/>
      <c r="V200" s="104"/>
      <c r="W200" s="104"/>
      <c r="X200" s="104"/>
      <c r="Y200" s="104"/>
      <c r="Z200" s="104"/>
    </row>
    <row r="201" customFormat="false" ht="30" hidden="false" customHeight="true" outlineLevel="0" collapsed="false">
      <c r="A201" s="104"/>
      <c r="B201" s="124"/>
      <c r="C201" s="125"/>
      <c r="D201" s="126" t="n">
        <v>3434</v>
      </c>
      <c r="E201" s="127" t="s">
        <v>147</v>
      </c>
      <c r="F201" s="133"/>
      <c r="G201" s="129"/>
      <c r="H201" s="129"/>
      <c r="I201" s="129" t="n">
        <f aca="false">H201+(H201*5/100)</f>
        <v>0</v>
      </c>
      <c r="J201" s="129" t="n">
        <f aca="false">I201+(I201*5/100)</f>
        <v>0</v>
      </c>
      <c r="K201" s="104"/>
      <c r="L201" s="104"/>
      <c r="M201" s="104"/>
      <c r="N201" s="104"/>
      <c r="O201" s="104"/>
      <c r="P201" s="104"/>
      <c r="Q201" s="104"/>
      <c r="R201" s="104"/>
      <c r="S201" s="104"/>
      <c r="T201" s="104"/>
      <c r="U201" s="104"/>
      <c r="V201" s="104"/>
      <c r="W201" s="104"/>
      <c r="X201" s="104"/>
      <c r="Y201" s="104"/>
      <c r="Z201" s="104"/>
    </row>
    <row r="202" customFormat="false" ht="15.75" hidden="false" customHeight="true" outlineLevel="0" collapsed="false">
      <c r="A202" s="104" t="s">
        <v>208</v>
      </c>
      <c r="B202" s="105" t="s">
        <v>202</v>
      </c>
      <c r="C202" s="105"/>
      <c r="D202" s="105"/>
      <c r="E202" s="109" t="s">
        <v>203</v>
      </c>
      <c r="F202" s="107" t="n">
        <f aca="false">F203+F210+F243</f>
        <v>0</v>
      </c>
      <c r="G202" s="108" t="n">
        <f aca="false">G203+G210+G243</f>
        <v>0</v>
      </c>
      <c r="H202" s="108" t="n">
        <f aca="false">H203+H210+H243</f>
        <v>0</v>
      </c>
      <c r="I202" s="108" t="n">
        <f aca="false">I203+I210+I243</f>
        <v>0</v>
      </c>
      <c r="J202" s="108" t="n">
        <f aca="false">J203+J210+J243</f>
        <v>0</v>
      </c>
      <c r="K202" s="104"/>
      <c r="L202" s="104"/>
      <c r="M202" s="104"/>
      <c r="N202" s="104"/>
      <c r="O202" s="104"/>
      <c r="P202" s="104"/>
      <c r="Q202" s="104"/>
      <c r="R202" s="104"/>
      <c r="S202" s="104"/>
      <c r="T202" s="104"/>
      <c r="U202" s="104"/>
      <c r="V202" s="104"/>
      <c r="W202" s="104"/>
      <c r="X202" s="104"/>
      <c r="Y202" s="104"/>
      <c r="Z202" s="104"/>
    </row>
    <row r="203" customFormat="false" ht="30" hidden="false" customHeight="true" outlineLevel="0" collapsed="false">
      <c r="A203" s="110"/>
      <c r="B203" s="64" t="n">
        <v>31</v>
      </c>
      <c r="C203" s="64"/>
      <c r="D203" s="64"/>
      <c r="E203" s="114" t="s">
        <v>105</v>
      </c>
      <c r="F203" s="115" t="n">
        <f aca="false">F204+F206+F208</f>
        <v>0</v>
      </c>
      <c r="G203" s="116" t="n">
        <f aca="false">G204+G206+G208</f>
        <v>0</v>
      </c>
      <c r="H203" s="116" t="n">
        <f aca="false">H204+H206+H208</f>
        <v>0</v>
      </c>
      <c r="I203" s="116" t="n">
        <f aca="false">I204+I206+I208</f>
        <v>0</v>
      </c>
      <c r="J203" s="116" t="n">
        <f aca="false">J204+J206+J208</f>
        <v>0</v>
      </c>
      <c r="K203" s="110"/>
      <c r="L203" s="110"/>
      <c r="M203" s="110"/>
      <c r="N203" s="110"/>
      <c r="O203" s="110"/>
      <c r="P203" s="110"/>
      <c r="Q203" s="110"/>
      <c r="R203" s="110"/>
      <c r="S203" s="110"/>
      <c r="T203" s="110"/>
      <c r="U203" s="110"/>
      <c r="V203" s="110"/>
      <c r="W203" s="110"/>
      <c r="X203" s="110"/>
      <c r="Y203" s="110"/>
      <c r="Z203" s="110"/>
    </row>
    <row r="204" customFormat="false" ht="30" hidden="false" customHeight="true" outlineLevel="0" collapsed="false">
      <c r="A204" s="117"/>
      <c r="B204" s="118"/>
      <c r="C204" s="119" t="n">
        <v>311</v>
      </c>
      <c r="D204" s="120"/>
      <c r="E204" s="121" t="s">
        <v>210</v>
      </c>
      <c r="F204" s="132" t="n">
        <f aca="false">F205</f>
        <v>0</v>
      </c>
      <c r="G204" s="123" t="n">
        <f aca="false">G205</f>
        <v>0</v>
      </c>
      <c r="H204" s="123" t="n">
        <f aca="false">H205</f>
        <v>0</v>
      </c>
      <c r="I204" s="123" t="n">
        <f aca="false">I205</f>
        <v>0</v>
      </c>
      <c r="J204" s="123" t="n">
        <f aca="false">J205</f>
        <v>0</v>
      </c>
      <c r="K204" s="117"/>
      <c r="L204" s="117"/>
      <c r="M204" s="117"/>
      <c r="N204" s="117"/>
      <c r="O204" s="117"/>
      <c r="P204" s="117"/>
      <c r="Q204" s="117"/>
      <c r="R204" s="117"/>
      <c r="S204" s="117"/>
      <c r="T204" s="117"/>
      <c r="U204" s="117"/>
      <c r="V204" s="117"/>
      <c r="W204" s="117"/>
      <c r="X204" s="117"/>
      <c r="Y204" s="117"/>
      <c r="Z204" s="117"/>
    </row>
    <row r="205" customFormat="false" ht="30" hidden="false" customHeight="true" outlineLevel="0" collapsed="false">
      <c r="A205" s="104"/>
      <c r="B205" s="124"/>
      <c r="C205" s="125"/>
      <c r="D205" s="126" t="n">
        <v>3111</v>
      </c>
      <c r="E205" s="127" t="s">
        <v>107</v>
      </c>
      <c r="F205" s="133"/>
      <c r="G205" s="140"/>
      <c r="H205" s="140"/>
      <c r="I205" s="140" t="n">
        <f aca="false">H205+(H205*5/100)</f>
        <v>0</v>
      </c>
      <c r="J205" s="140" t="n">
        <f aca="false">I205+(I205*5/100)</f>
        <v>0</v>
      </c>
      <c r="K205" s="104"/>
      <c r="L205" s="104"/>
      <c r="M205" s="104"/>
      <c r="N205" s="104"/>
      <c r="O205" s="104"/>
      <c r="P205" s="104"/>
      <c r="Q205" s="104"/>
      <c r="R205" s="104"/>
      <c r="S205" s="104"/>
      <c r="T205" s="104"/>
      <c r="U205" s="104"/>
      <c r="V205" s="104"/>
      <c r="W205" s="104"/>
      <c r="X205" s="104"/>
      <c r="Y205" s="104"/>
      <c r="Z205" s="104"/>
    </row>
    <row r="206" customFormat="false" ht="30" hidden="false" customHeight="true" outlineLevel="0" collapsed="false">
      <c r="A206" s="117"/>
      <c r="B206" s="118"/>
      <c r="C206" s="119" t="n">
        <v>312</v>
      </c>
      <c r="D206" s="130"/>
      <c r="E206" s="131" t="s">
        <v>108</v>
      </c>
      <c r="F206" s="132" t="n">
        <f aca="false">F207</f>
        <v>0</v>
      </c>
      <c r="G206" s="123" t="n">
        <f aca="false">G207</f>
        <v>0</v>
      </c>
      <c r="H206" s="123" t="n">
        <f aca="false">H207</f>
        <v>0</v>
      </c>
      <c r="I206" s="123" t="n">
        <f aca="false">I207</f>
        <v>0</v>
      </c>
      <c r="J206" s="123" t="n">
        <f aca="false">J207</f>
        <v>0</v>
      </c>
      <c r="K206" s="117"/>
      <c r="L206" s="117"/>
      <c r="M206" s="117"/>
      <c r="N206" s="117"/>
      <c r="O206" s="117"/>
      <c r="P206" s="117"/>
      <c r="Q206" s="117"/>
      <c r="R206" s="117"/>
      <c r="S206" s="117"/>
      <c r="T206" s="117"/>
      <c r="U206" s="117"/>
      <c r="V206" s="117"/>
      <c r="W206" s="117"/>
      <c r="X206" s="117"/>
      <c r="Y206" s="117"/>
      <c r="Z206" s="117"/>
    </row>
    <row r="207" customFormat="false" ht="30" hidden="false" customHeight="true" outlineLevel="0" collapsed="false">
      <c r="A207" s="104"/>
      <c r="B207" s="124"/>
      <c r="C207" s="125"/>
      <c r="D207" s="126" t="n">
        <v>3121</v>
      </c>
      <c r="E207" s="127" t="s">
        <v>108</v>
      </c>
      <c r="F207" s="133"/>
      <c r="G207" s="140"/>
      <c r="H207" s="140"/>
      <c r="I207" s="140" t="n">
        <f aca="false">H207+(H207*5/100)</f>
        <v>0</v>
      </c>
      <c r="J207" s="140" t="n">
        <f aca="false">I207+(I207*5/100)</f>
        <v>0</v>
      </c>
      <c r="K207" s="104"/>
      <c r="L207" s="104"/>
      <c r="M207" s="104"/>
      <c r="N207" s="104"/>
      <c r="O207" s="104"/>
      <c r="P207" s="104"/>
      <c r="Q207" s="104"/>
      <c r="R207" s="104"/>
      <c r="S207" s="104"/>
      <c r="T207" s="104"/>
      <c r="U207" s="104"/>
      <c r="V207" s="104"/>
      <c r="W207" s="104"/>
      <c r="X207" s="104"/>
      <c r="Y207" s="104"/>
      <c r="Z207" s="104"/>
    </row>
    <row r="208" customFormat="false" ht="30" hidden="false" customHeight="true" outlineLevel="0" collapsed="false">
      <c r="A208" s="117"/>
      <c r="B208" s="118"/>
      <c r="C208" s="119" t="n">
        <v>313</v>
      </c>
      <c r="D208" s="120"/>
      <c r="E208" s="131" t="s">
        <v>211</v>
      </c>
      <c r="F208" s="132" t="n">
        <f aca="false">F209</f>
        <v>0</v>
      </c>
      <c r="G208" s="123" t="n">
        <f aca="false">G209</f>
        <v>0</v>
      </c>
      <c r="H208" s="123" t="n">
        <f aca="false">H209</f>
        <v>0</v>
      </c>
      <c r="I208" s="123" t="n">
        <f aca="false">I209</f>
        <v>0</v>
      </c>
      <c r="J208" s="123" t="n">
        <f aca="false">J209</f>
        <v>0</v>
      </c>
      <c r="K208" s="117"/>
      <c r="L208" s="117"/>
      <c r="M208" s="117"/>
      <c r="N208" s="117"/>
      <c r="O208" s="117"/>
      <c r="P208" s="117"/>
      <c r="Q208" s="117"/>
      <c r="R208" s="117"/>
      <c r="S208" s="117"/>
      <c r="T208" s="117"/>
      <c r="U208" s="117"/>
      <c r="V208" s="117"/>
      <c r="W208" s="117"/>
      <c r="X208" s="117"/>
      <c r="Y208" s="117"/>
      <c r="Z208" s="117"/>
    </row>
    <row r="209" customFormat="false" ht="30" hidden="false" customHeight="true" outlineLevel="0" collapsed="false">
      <c r="A209" s="104"/>
      <c r="B209" s="124"/>
      <c r="C209" s="125"/>
      <c r="D209" s="126" t="n">
        <v>3131</v>
      </c>
      <c r="E209" s="69" t="s">
        <v>221</v>
      </c>
      <c r="F209" s="133"/>
      <c r="G209" s="140"/>
      <c r="H209" s="140"/>
      <c r="I209" s="140" t="n">
        <f aca="false">H209+(H209*5/100)</f>
        <v>0</v>
      </c>
      <c r="J209" s="140" t="n">
        <f aca="false">I209+(I209*5/100)</f>
        <v>0</v>
      </c>
      <c r="K209" s="104"/>
      <c r="L209" s="104"/>
      <c r="M209" s="104"/>
      <c r="N209" s="104"/>
      <c r="O209" s="104"/>
      <c r="P209" s="104"/>
      <c r="Q209" s="104"/>
      <c r="R209" s="104"/>
      <c r="S209" s="104"/>
      <c r="T209" s="104"/>
      <c r="U209" s="104"/>
      <c r="V209" s="104"/>
      <c r="W209" s="104"/>
      <c r="X209" s="104"/>
      <c r="Y209" s="104"/>
      <c r="Z209" s="104"/>
    </row>
    <row r="210" customFormat="false" ht="30" hidden="false" customHeight="true" outlineLevel="0" collapsed="false">
      <c r="A210" s="110"/>
      <c r="B210" s="135" t="n">
        <v>32</v>
      </c>
      <c r="C210" s="136"/>
      <c r="D210" s="137"/>
      <c r="E210" s="138" t="s">
        <v>112</v>
      </c>
      <c r="F210" s="115" t="n">
        <f aca="false">F211+F216+F223+F233+F235</f>
        <v>0</v>
      </c>
      <c r="G210" s="116" t="n">
        <f aca="false">G211+G216+G223+G233+G235</f>
        <v>0</v>
      </c>
      <c r="H210" s="116" t="n">
        <f aca="false">H211+H216+H223+H233+H235</f>
        <v>0</v>
      </c>
      <c r="I210" s="116" t="n">
        <f aca="false">I211+I216+I223+I233+I235</f>
        <v>0</v>
      </c>
      <c r="J210" s="116" t="n">
        <f aca="false">J211+J216+J223+J233+J235</f>
        <v>0</v>
      </c>
      <c r="K210" s="110"/>
      <c r="L210" s="110"/>
      <c r="M210" s="110"/>
      <c r="N210" s="110"/>
      <c r="O210" s="110"/>
      <c r="P210" s="110"/>
      <c r="Q210" s="110"/>
      <c r="R210" s="110"/>
      <c r="S210" s="110"/>
      <c r="T210" s="110"/>
      <c r="U210" s="110"/>
      <c r="V210" s="110"/>
      <c r="W210" s="110"/>
      <c r="X210" s="110"/>
      <c r="Y210" s="110"/>
      <c r="Z210" s="110"/>
    </row>
    <row r="211" customFormat="false" ht="30" hidden="false" customHeight="true" outlineLevel="0" collapsed="false">
      <c r="A211" s="117"/>
      <c r="B211" s="118"/>
      <c r="C211" s="119" t="n">
        <v>321</v>
      </c>
      <c r="D211" s="120"/>
      <c r="E211" s="131" t="s">
        <v>113</v>
      </c>
      <c r="F211" s="122" t="n">
        <f aca="false">F212+F213+F214+F215</f>
        <v>0</v>
      </c>
      <c r="G211" s="123" t="n">
        <f aca="false">G212+G213+G214+G215</f>
        <v>0</v>
      </c>
      <c r="H211" s="123" t="n">
        <f aca="false">H212+H213+H214+H215</f>
        <v>0</v>
      </c>
      <c r="I211" s="123" t="n">
        <f aca="false">I212+I213+I214+I215</f>
        <v>0</v>
      </c>
      <c r="J211" s="123" t="n">
        <f aca="false">J212+J213+J214+J215</f>
        <v>0</v>
      </c>
      <c r="K211" s="117"/>
      <c r="L211" s="117"/>
      <c r="M211" s="117"/>
      <c r="N211" s="117"/>
      <c r="O211" s="117"/>
      <c r="P211" s="117"/>
      <c r="Q211" s="117"/>
      <c r="R211" s="117"/>
      <c r="S211" s="117"/>
      <c r="T211" s="117"/>
      <c r="U211" s="117"/>
      <c r="V211" s="117"/>
      <c r="W211" s="117"/>
      <c r="X211" s="117"/>
      <c r="Y211" s="117"/>
      <c r="Z211" s="117"/>
    </row>
    <row r="212" customFormat="false" ht="30" hidden="false" customHeight="true" outlineLevel="0" collapsed="false">
      <c r="A212" s="104"/>
      <c r="B212" s="124"/>
      <c r="C212" s="125"/>
      <c r="D212" s="126" t="n">
        <v>3211</v>
      </c>
      <c r="E212" s="127" t="s">
        <v>114</v>
      </c>
      <c r="F212" s="133"/>
      <c r="G212" s="140"/>
      <c r="H212" s="140"/>
      <c r="I212" s="140" t="n">
        <f aca="false">H212+(H212*5/100)</f>
        <v>0</v>
      </c>
      <c r="J212" s="140" t="n">
        <f aca="false">I212+(I212*5/100)</f>
        <v>0</v>
      </c>
      <c r="K212" s="104"/>
      <c r="L212" s="104"/>
      <c r="M212" s="104"/>
      <c r="N212" s="104"/>
      <c r="O212" s="104"/>
      <c r="P212" s="104"/>
      <c r="Q212" s="104"/>
      <c r="R212" s="104"/>
      <c r="S212" s="104"/>
      <c r="T212" s="104"/>
      <c r="U212" s="104"/>
      <c r="V212" s="104"/>
      <c r="W212" s="104"/>
      <c r="X212" s="104"/>
      <c r="Y212" s="104"/>
      <c r="Z212" s="104"/>
    </row>
    <row r="213" customFormat="false" ht="30" hidden="false" customHeight="true" outlineLevel="0" collapsed="false">
      <c r="A213" s="104"/>
      <c r="B213" s="124"/>
      <c r="C213" s="125"/>
      <c r="D213" s="126" t="n">
        <v>3212</v>
      </c>
      <c r="E213" s="139" t="s">
        <v>115</v>
      </c>
      <c r="F213" s="133"/>
      <c r="G213" s="140"/>
      <c r="H213" s="140"/>
      <c r="I213" s="140" t="n">
        <f aca="false">H213+(H213*5/100)</f>
        <v>0</v>
      </c>
      <c r="J213" s="140" t="n">
        <f aca="false">I213+(I213*5/100)</f>
        <v>0</v>
      </c>
      <c r="K213" s="104"/>
      <c r="L213" s="104"/>
      <c r="M213" s="104"/>
      <c r="N213" s="104"/>
      <c r="O213" s="104"/>
      <c r="P213" s="104"/>
      <c r="Q213" s="104"/>
      <c r="R213" s="104"/>
      <c r="S213" s="104"/>
      <c r="T213" s="104"/>
      <c r="U213" s="104"/>
      <c r="V213" s="104"/>
      <c r="W213" s="104"/>
      <c r="X213" s="104"/>
      <c r="Y213" s="104"/>
      <c r="Z213" s="104"/>
    </row>
    <row r="214" customFormat="false" ht="30" hidden="false" customHeight="true" outlineLevel="0" collapsed="false">
      <c r="A214" s="104"/>
      <c r="B214" s="124"/>
      <c r="C214" s="125"/>
      <c r="D214" s="126" t="n">
        <v>3213</v>
      </c>
      <c r="E214" s="127" t="s">
        <v>116</v>
      </c>
      <c r="F214" s="133"/>
      <c r="G214" s="140"/>
      <c r="H214" s="140"/>
      <c r="I214" s="140" t="n">
        <f aca="false">H214+(H214*5/100)</f>
        <v>0</v>
      </c>
      <c r="J214" s="140" t="n">
        <f aca="false">I214+(I214*5/100)</f>
        <v>0</v>
      </c>
      <c r="K214" s="104"/>
      <c r="L214" s="104"/>
      <c r="M214" s="104"/>
      <c r="N214" s="104"/>
      <c r="O214" s="104"/>
      <c r="P214" s="104"/>
      <c r="Q214" s="104"/>
      <c r="R214" s="104"/>
      <c r="S214" s="104"/>
      <c r="T214" s="104"/>
      <c r="U214" s="104"/>
      <c r="V214" s="104"/>
      <c r="W214" s="104"/>
      <c r="X214" s="104"/>
      <c r="Y214" s="104"/>
      <c r="Z214" s="104"/>
    </row>
    <row r="215" customFormat="false" ht="30" hidden="false" customHeight="true" outlineLevel="0" collapsed="false">
      <c r="A215" s="104"/>
      <c r="B215" s="124"/>
      <c r="C215" s="125"/>
      <c r="D215" s="126" t="n">
        <v>3214</v>
      </c>
      <c r="E215" s="139" t="s">
        <v>117</v>
      </c>
      <c r="F215" s="133"/>
      <c r="G215" s="140"/>
      <c r="H215" s="140"/>
      <c r="I215" s="140" t="n">
        <f aca="false">H215+(H215*5/100)</f>
        <v>0</v>
      </c>
      <c r="J215" s="140" t="n">
        <f aca="false">I215+(I215*5/100)</f>
        <v>0</v>
      </c>
      <c r="K215" s="104"/>
      <c r="L215" s="104"/>
      <c r="M215" s="104"/>
      <c r="N215" s="104"/>
      <c r="O215" s="104"/>
      <c r="P215" s="104"/>
      <c r="Q215" s="104"/>
      <c r="R215" s="104"/>
      <c r="S215" s="104"/>
      <c r="T215" s="104"/>
      <c r="U215" s="104"/>
      <c r="V215" s="104"/>
      <c r="W215" s="104"/>
      <c r="X215" s="104"/>
      <c r="Y215" s="104"/>
      <c r="Z215" s="104"/>
    </row>
    <row r="216" customFormat="false" ht="30" hidden="false" customHeight="true" outlineLevel="0" collapsed="false">
      <c r="A216" s="117"/>
      <c r="B216" s="118"/>
      <c r="C216" s="119" t="n">
        <v>322</v>
      </c>
      <c r="D216" s="120"/>
      <c r="E216" s="131" t="s">
        <v>118</v>
      </c>
      <c r="F216" s="122" t="n">
        <f aca="false">F217+F218+F219+F220+F221+F222</f>
        <v>0</v>
      </c>
      <c r="G216" s="123" t="n">
        <f aca="false">G217+G218+G219+G220+G221+G222</f>
        <v>0</v>
      </c>
      <c r="H216" s="123" t="n">
        <f aca="false">H217+H218+H219+H220+H221+H222</f>
        <v>0</v>
      </c>
      <c r="I216" s="123" t="n">
        <f aca="false">I217+I218+I219+I220+I221+I222</f>
        <v>0</v>
      </c>
      <c r="J216" s="123" t="n">
        <f aca="false">J217+J218+J219+J220+J221+J222</f>
        <v>0</v>
      </c>
      <c r="K216" s="117"/>
      <c r="L216" s="117"/>
      <c r="M216" s="117"/>
      <c r="N216" s="117"/>
      <c r="O216" s="117"/>
      <c r="P216" s="117"/>
      <c r="Q216" s="117"/>
      <c r="R216" s="117"/>
      <c r="S216" s="117"/>
      <c r="T216" s="117"/>
      <c r="U216" s="117"/>
      <c r="V216" s="117"/>
      <c r="W216" s="117"/>
      <c r="X216" s="117"/>
      <c r="Y216" s="117"/>
      <c r="Z216" s="117"/>
    </row>
    <row r="217" customFormat="false" ht="30" hidden="false" customHeight="true" outlineLevel="0" collapsed="false">
      <c r="A217" s="104"/>
      <c r="B217" s="124"/>
      <c r="C217" s="125"/>
      <c r="D217" s="126" t="n">
        <v>3221</v>
      </c>
      <c r="E217" s="127" t="s">
        <v>213</v>
      </c>
      <c r="F217" s="133"/>
      <c r="G217" s="140"/>
      <c r="H217" s="140"/>
      <c r="I217" s="140" t="n">
        <f aca="false">H217+(H217*5/100)</f>
        <v>0</v>
      </c>
      <c r="J217" s="140" t="n">
        <f aca="false">I217+(I217*5/100)</f>
        <v>0</v>
      </c>
      <c r="K217" s="104"/>
      <c r="L217" s="104"/>
      <c r="M217" s="104"/>
      <c r="N217" s="104"/>
      <c r="O217" s="104"/>
      <c r="P217" s="104"/>
      <c r="Q217" s="104"/>
      <c r="R217" s="104"/>
      <c r="S217" s="104"/>
      <c r="T217" s="104"/>
      <c r="U217" s="104"/>
      <c r="V217" s="104"/>
      <c r="W217" s="104"/>
      <c r="X217" s="104"/>
      <c r="Y217" s="104"/>
      <c r="Z217" s="104"/>
    </row>
    <row r="218" customFormat="false" ht="30" hidden="false" customHeight="true" outlineLevel="0" collapsed="false">
      <c r="A218" s="104"/>
      <c r="B218" s="124"/>
      <c r="C218" s="125"/>
      <c r="D218" s="126" t="n">
        <v>3222</v>
      </c>
      <c r="E218" s="127" t="s">
        <v>120</v>
      </c>
      <c r="F218" s="133"/>
      <c r="G218" s="140"/>
      <c r="H218" s="140"/>
      <c r="I218" s="140" t="n">
        <f aca="false">H218+(H218*5/100)</f>
        <v>0</v>
      </c>
      <c r="J218" s="140" t="n">
        <f aca="false">I218+(I218*5/100)</f>
        <v>0</v>
      </c>
      <c r="K218" s="104"/>
      <c r="L218" s="104"/>
      <c r="M218" s="104"/>
      <c r="N218" s="104"/>
      <c r="O218" s="104"/>
      <c r="P218" s="104"/>
      <c r="Q218" s="104"/>
      <c r="R218" s="104"/>
      <c r="S218" s="104"/>
      <c r="T218" s="104"/>
      <c r="U218" s="104"/>
      <c r="V218" s="104"/>
      <c r="W218" s="104"/>
      <c r="X218" s="104"/>
      <c r="Y218" s="104"/>
      <c r="Z218" s="104"/>
    </row>
    <row r="219" customFormat="false" ht="30" hidden="false" customHeight="true" outlineLevel="0" collapsed="false">
      <c r="A219" s="104"/>
      <c r="B219" s="124"/>
      <c r="C219" s="125"/>
      <c r="D219" s="126" t="n">
        <v>3223</v>
      </c>
      <c r="E219" s="127" t="s">
        <v>121</v>
      </c>
      <c r="F219" s="133"/>
      <c r="G219" s="140"/>
      <c r="H219" s="140"/>
      <c r="I219" s="140" t="n">
        <f aca="false">H219+(H219*5/100)</f>
        <v>0</v>
      </c>
      <c r="J219" s="140" t="n">
        <f aca="false">I219+(I219*5/100)</f>
        <v>0</v>
      </c>
      <c r="K219" s="104"/>
      <c r="L219" s="104"/>
      <c r="M219" s="104"/>
      <c r="N219" s="104"/>
      <c r="O219" s="104"/>
      <c r="P219" s="104"/>
      <c r="Q219" s="104"/>
      <c r="R219" s="104"/>
      <c r="S219" s="104"/>
      <c r="T219" s="104"/>
      <c r="U219" s="104"/>
      <c r="V219" s="104"/>
      <c r="W219" s="104"/>
      <c r="X219" s="104"/>
      <c r="Y219" s="104"/>
      <c r="Z219" s="104"/>
    </row>
    <row r="220" customFormat="false" ht="30" hidden="false" customHeight="true" outlineLevel="0" collapsed="false">
      <c r="A220" s="104"/>
      <c r="B220" s="124"/>
      <c r="C220" s="125"/>
      <c r="D220" s="126" t="n">
        <v>3224</v>
      </c>
      <c r="E220" s="139" t="s">
        <v>214</v>
      </c>
      <c r="F220" s="133"/>
      <c r="G220" s="140"/>
      <c r="H220" s="140"/>
      <c r="I220" s="140" t="n">
        <f aca="false">H220+(H220*5/100)</f>
        <v>0</v>
      </c>
      <c r="J220" s="140" t="n">
        <f aca="false">I220+(I220*5/100)</f>
        <v>0</v>
      </c>
      <c r="K220" s="104"/>
      <c r="L220" s="104"/>
      <c r="M220" s="104"/>
      <c r="N220" s="104"/>
      <c r="O220" s="104"/>
      <c r="P220" s="104"/>
      <c r="Q220" s="104"/>
      <c r="R220" s="104"/>
      <c r="S220" s="104"/>
      <c r="T220" s="104"/>
      <c r="U220" s="104"/>
      <c r="V220" s="104"/>
      <c r="W220" s="104"/>
      <c r="X220" s="104"/>
      <c r="Y220" s="104"/>
      <c r="Z220" s="104"/>
    </row>
    <row r="221" customFormat="false" ht="30" hidden="false" customHeight="true" outlineLevel="0" collapsed="false">
      <c r="A221" s="104"/>
      <c r="B221" s="124"/>
      <c r="C221" s="125"/>
      <c r="D221" s="126" t="n">
        <v>3225</v>
      </c>
      <c r="E221" s="127" t="s">
        <v>123</v>
      </c>
      <c r="F221" s="133"/>
      <c r="G221" s="140"/>
      <c r="H221" s="140"/>
      <c r="I221" s="140" t="n">
        <f aca="false">H221+(H221*5/100)</f>
        <v>0</v>
      </c>
      <c r="J221" s="140" t="n">
        <f aca="false">I221+(I221*5/100)</f>
        <v>0</v>
      </c>
      <c r="K221" s="104"/>
      <c r="L221" s="104"/>
      <c r="M221" s="104"/>
      <c r="N221" s="104"/>
      <c r="O221" s="104"/>
      <c r="P221" s="104"/>
      <c r="Q221" s="104"/>
      <c r="R221" s="104"/>
      <c r="S221" s="104"/>
      <c r="T221" s="104"/>
      <c r="U221" s="104"/>
      <c r="V221" s="104"/>
      <c r="W221" s="104"/>
      <c r="X221" s="104"/>
      <c r="Y221" s="104"/>
      <c r="Z221" s="104"/>
    </row>
    <row r="222" customFormat="false" ht="30" hidden="false" customHeight="true" outlineLevel="0" collapsed="false">
      <c r="A222" s="104"/>
      <c r="B222" s="124"/>
      <c r="C222" s="125"/>
      <c r="D222" s="126" t="n">
        <v>3227</v>
      </c>
      <c r="E222" s="127" t="s">
        <v>124</v>
      </c>
      <c r="F222" s="133"/>
      <c r="G222" s="140"/>
      <c r="H222" s="140"/>
      <c r="I222" s="140" t="n">
        <f aca="false">H222+(H222*5/100)</f>
        <v>0</v>
      </c>
      <c r="J222" s="140" t="n">
        <f aca="false">I222+(I222*5/100)</f>
        <v>0</v>
      </c>
      <c r="K222" s="104"/>
      <c r="L222" s="104"/>
      <c r="M222" s="104"/>
      <c r="N222" s="104"/>
      <c r="O222" s="104"/>
      <c r="P222" s="104"/>
      <c r="Q222" s="104"/>
      <c r="R222" s="104"/>
      <c r="S222" s="104"/>
      <c r="T222" s="104"/>
      <c r="U222" s="104"/>
      <c r="V222" s="104"/>
      <c r="W222" s="104"/>
      <c r="X222" s="104"/>
      <c r="Y222" s="104"/>
      <c r="Z222" s="104"/>
    </row>
    <row r="223" customFormat="false" ht="30" hidden="false" customHeight="true" outlineLevel="0" collapsed="false">
      <c r="A223" s="117"/>
      <c r="B223" s="118"/>
      <c r="C223" s="119" t="n">
        <v>323</v>
      </c>
      <c r="D223" s="120"/>
      <c r="E223" s="131" t="s">
        <v>125</v>
      </c>
      <c r="F223" s="122" t="n">
        <f aca="false">F224+F225+F226+F227+F228+F229+F230+F231+F232</f>
        <v>0</v>
      </c>
      <c r="G223" s="123" t="n">
        <f aca="false">G224+G225+G226+G227+G228+G229+G230+G231+G232</f>
        <v>0</v>
      </c>
      <c r="H223" s="123" t="n">
        <f aca="false">H224+H225+H226+H227+H228+H229+H230+H231+H232</f>
        <v>0</v>
      </c>
      <c r="I223" s="123" t="n">
        <f aca="false">I224+I225+I226+I227+I228+I229+I230+I231+I232</f>
        <v>0</v>
      </c>
      <c r="J223" s="123" t="n">
        <f aca="false">J224+J225+J226+J227+J228+J229+J230+J231+J232</f>
        <v>0</v>
      </c>
      <c r="K223" s="117"/>
      <c r="L223" s="117"/>
      <c r="M223" s="117"/>
      <c r="N223" s="117"/>
      <c r="O223" s="117"/>
      <c r="P223" s="117"/>
      <c r="Q223" s="117"/>
      <c r="R223" s="117"/>
      <c r="S223" s="117"/>
      <c r="T223" s="117"/>
      <c r="U223" s="117"/>
      <c r="V223" s="117"/>
      <c r="W223" s="117"/>
      <c r="X223" s="117"/>
      <c r="Y223" s="117"/>
      <c r="Z223" s="117"/>
    </row>
    <row r="224" customFormat="false" ht="30" hidden="false" customHeight="true" outlineLevel="0" collapsed="false">
      <c r="A224" s="104"/>
      <c r="B224" s="124"/>
      <c r="C224" s="125"/>
      <c r="D224" s="126" t="n">
        <v>3231</v>
      </c>
      <c r="E224" s="127" t="s">
        <v>126</v>
      </c>
      <c r="F224" s="133"/>
      <c r="G224" s="140"/>
      <c r="H224" s="140"/>
      <c r="I224" s="140" t="n">
        <f aca="false">H224+(H224*5/100)</f>
        <v>0</v>
      </c>
      <c r="J224" s="140" t="n">
        <f aca="false">I224+(I224*5/100)</f>
        <v>0</v>
      </c>
      <c r="K224" s="104"/>
      <c r="L224" s="104"/>
      <c r="M224" s="104"/>
      <c r="N224" s="104"/>
      <c r="O224" s="104"/>
      <c r="P224" s="104"/>
      <c r="Q224" s="104"/>
      <c r="R224" s="104"/>
      <c r="S224" s="104"/>
      <c r="T224" s="104"/>
      <c r="U224" s="104"/>
      <c r="V224" s="104"/>
      <c r="W224" s="104"/>
      <c r="X224" s="104"/>
      <c r="Y224" s="104"/>
      <c r="Z224" s="104"/>
    </row>
    <row r="225" customFormat="false" ht="30" hidden="false" customHeight="true" outlineLevel="0" collapsed="false">
      <c r="A225" s="104"/>
      <c r="B225" s="124"/>
      <c r="C225" s="125"/>
      <c r="D225" s="126" t="n">
        <v>3232</v>
      </c>
      <c r="E225" s="127" t="s">
        <v>127</v>
      </c>
      <c r="F225" s="133"/>
      <c r="G225" s="140"/>
      <c r="H225" s="140"/>
      <c r="I225" s="140" t="n">
        <f aca="false">H225+(H225*5/100)</f>
        <v>0</v>
      </c>
      <c r="J225" s="140" t="n">
        <f aca="false">I225+(I225*5/100)</f>
        <v>0</v>
      </c>
      <c r="K225" s="104"/>
      <c r="L225" s="104"/>
      <c r="M225" s="104"/>
      <c r="N225" s="104"/>
      <c r="O225" s="104"/>
      <c r="P225" s="104"/>
      <c r="Q225" s="104"/>
      <c r="R225" s="104"/>
      <c r="S225" s="104"/>
      <c r="T225" s="104"/>
      <c r="U225" s="104"/>
      <c r="V225" s="104"/>
      <c r="W225" s="104"/>
      <c r="X225" s="104"/>
      <c r="Y225" s="104"/>
      <c r="Z225" s="104"/>
    </row>
    <row r="226" customFormat="false" ht="30" hidden="false" customHeight="true" outlineLevel="0" collapsed="false">
      <c r="A226" s="104"/>
      <c r="B226" s="124"/>
      <c r="C226" s="125"/>
      <c r="D226" s="126" t="n">
        <v>3233</v>
      </c>
      <c r="E226" s="127" t="s">
        <v>128</v>
      </c>
      <c r="F226" s="133"/>
      <c r="G226" s="140"/>
      <c r="H226" s="140"/>
      <c r="I226" s="140" t="n">
        <f aca="false">H226+(H226*5/100)</f>
        <v>0</v>
      </c>
      <c r="J226" s="140" t="n">
        <f aca="false">I226+(I226*5/100)</f>
        <v>0</v>
      </c>
      <c r="K226" s="104"/>
      <c r="L226" s="104"/>
      <c r="M226" s="104"/>
      <c r="N226" s="104"/>
      <c r="O226" s="104"/>
      <c r="P226" s="104"/>
      <c r="Q226" s="104"/>
      <c r="R226" s="104"/>
      <c r="S226" s="104"/>
      <c r="T226" s="104"/>
      <c r="U226" s="104"/>
      <c r="V226" s="104"/>
      <c r="W226" s="104"/>
      <c r="X226" s="104"/>
      <c r="Y226" s="104"/>
      <c r="Z226" s="104"/>
    </row>
    <row r="227" customFormat="false" ht="30" hidden="false" customHeight="true" outlineLevel="0" collapsed="false">
      <c r="A227" s="104"/>
      <c r="B227" s="124"/>
      <c r="C227" s="125"/>
      <c r="D227" s="126" t="n">
        <v>3234</v>
      </c>
      <c r="E227" s="127" t="s">
        <v>129</v>
      </c>
      <c r="F227" s="133"/>
      <c r="G227" s="140"/>
      <c r="H227" s="140"/>
      <c r="I227" s="140" t="n">
        <f aca="false">H227+(H227*5/100)</f>
        <v>0</v>
      </c>
      <c r="J227" s="140" t="n">
        <f aca="false">I227+(I227*5/100)</f>
        <v>0</v>
      </c>
      <c r="K227" s="104"/>
      <c r="L227" s="104"/>
      <c r="M227" s="104"/>
      <c r="N227" s="104"/>
      <c r="O227" s="104"/>
      <c r="P227" s="104"/>
      <c r="Q227" s="104"/>
      <c r="R227" s="104"/>
      <c r="S227" s="104"/>
      <c r="T227" s="104"/>
      <c r="U227" s="104"/>
      <c r="V227" s="104"/>
      <c r="W227" s="104"/>
      <c r="X227" s="104"/>
      <c r="Y227" s="104"/>
      <c r="Z227" s="104"/>
    </row>
    <row r="228" customFormat="false" ht="30" hidden="false" customHeight="true" outlineLevel="0" collapsed="false">
      <c r="A228" s="104"/>
      <c r="B228" s="124"/>
      <c r="C228" s="125"/>
      <c r="D228" s="126" t="n">
        <v>3235</v>
      </c>
      <c r="E228" s="127" t="s">
        <v>130</v>
      </c>
      <c r="F228" s="133"/>
      <c r="G228" s="140"/>
      <c r="H228" s="140"/>
      <c r="I228" s="140" t="n">
        <f aca="false">H228+(H228*5/100)</f>
        <v>0</v>
      </c>
      <c r="J228" s="140" t="n">
        <f aca="false">I228+(I228*5/100)</f>
        <v>0</v>
      </c>
      <c r="K228" s="104"/>
      <c r="L228" s="104"/>
      <c r="M228" s="104"/>
      <c r="N228" s="104"/>
      <c r="O228" s="104"/>
      <c r="P228" s="104"/>
      <c r="Q228" s="104"/>
      <c r="R228" s="104"/>
      <c r="S228" s="104"/>
      <c r="T228" s="104"/>
      <c r="U228" s="104"/>
      <c r="V228" s="104"/>
      <c r="W228" s="104"/>
      <c r="X228" s="104"/>
      <c r="Y228" s="104"/>
      <c r="Z228" s="104"/>
    </row>
    <row r="229" customFormat="false" ht="30" hidden="false" customHeight="true" outlineLevel="0" collapsed="false">
      <c r="A229" s="104"/>
      <c r="B229" s="124"/>
      <c r="C229" s="125"/>
      <c r="D229" s="126" t="n">
        <v>3236</v>
      </c>
      <c r="E229" s="139" t="s">
        <v>215</v>
      </c>
      <c r="F229" s="133"/>
      <c r="G229" s="140"/>
      <c r="H229" s="140"/>
      <c r="I229" s="140" t="n">
        <f aca="false">H229+(H229*5/100)</f>
        <v>0</v>
      </c>
      <c r="J229" s="140" t="n">
        <f aca="false">I229+(I229*5/100)</f>
        <v>0</v>
      </c>
      <c r="K229" s="104"/>
      <c r="L229" s="104"/>
      <c r="M229" s="104"/>
      <c r="N229" s="104"/>
      <c r="O229" s="104"/>
      <c r="P229" s="104"/>
      <c r="Q229" s="104"/>
      <c r="R229" s="104"/>
      <c r="S229" s="104"/>
      <c r="T229" s="104"/>
      <c r="U229" s="104"/>
      <c r="V229" s="104"/>
      <c r="W229" s="104"/>
      <c r="X229" s="104"/>
      <c r="Y229" s="104"/>
      <c r="Z229" s="104"/>
    </row>
    <row r="230" customFormat="false" ht="30" hidden="false" customHeight="true" outlineLevel="0" collapsed="false">
      <c r="A230" s="104"/>
      <c r="B230" s="124"/>
      <c r="C230" s="125"/>
      <c r="D230" s="126" t="n">
        <v>3237</v>
      </c>
      <c r="E230" s="127" t="s">
        <v>132</v>
      </c>
      <c r="F230" s="133"/>
      <c r="G230" s="140"/>
      <c r="H230" s="140"/>
      <c r="I230" s="140" t="n">
        <f aca="false">H230+(H230*5/100)</f>
        <v>0</v>
      </c>
      <c r="J230" s="140" t="n">
        <f aca="false">I230+(I230*5/100)</f>
        <v>0</v>
      </c>
      <c r="K230" s="104"/>
      <c r="L230" s="104"/>
      <c r="M230" s="104"/>
      <c r="N230" s="104"/>
      <c r="O230" s="104"/>
      <c r="P230" s="104"/>
      <c r="Q230" s="104"/>
      <c r="R230" s="104"/>
      <c r="S230" s="104"/>
      <c r="T230" s="104"/>
      <c r="U230" s="104"/>
      <c r="V230" s="104"/>
      <c r="W230" s="104"/>
      <c r="X230" s="104"/>
      <c r="Y230" s="104"/>
      <c r="Z230" s="104"/>
    </row>
    <row r="231" customFormat="false" ht="30" hidden="false" customHeight="true" outlineLevel="0" collapsed="false">
      <c r="A231" s="104"/>
      <c r="B231" s="124"/>
      <c r="C231" s="125"/>
      <c r="D231" s="126" t="n">
        <v>3238</v>
      </c>
      <c r="E231" s="127" t="s">
        <v>133</v>
      </c>
      <c r="F231" s="133"/>
      <c r="G231" s="140"/>
      <c r="H231" s="140"/>
      <c r="I231" s="140" t="n">
        <f aca="false">H231+(H231*5/100)</f>
        <v>0</v>
      </c>
      <c r="J231" s="140" t="n">
        <f aca="false">I231+(I231*5/100)</f>
        <v>0</v>
      </c>
      <c r="K231" s="104"/>
      <c r="L231" s="104"/>
      <c r="M231" s="104"/>
      <c r="N231" s="104"/>
      <c r="O231" s="104"/>
      <c r="P231" s="104"/>
      <c r="Q231" s="104"/>
      <c r="R231" s="104"/>
      <c r="S231" s="104"/>
      <c r="T231" s="104"/>
      <c r="U231" s="104"/>
      <c r="V231" s="104"/>
      <c r="W231" s="104"/>
      <c r="X231" s="104"/>
      <c r="Y231" s="104"/>
      <c r="Z231" s="104"/>
    </row>
    <row r="232" customFormat="false" ht="30" hidden="false" customHeight="true" outlineLevel="0" collapsed="false">
      <c r="A232" s="104"/>
      <c r="B232" s="124"/>
      <c r="C232" s="125"/>
      <c r="D232" s="126" t="n">
        <v>3239</v>
      </c>
      <c r="E232" s="127" t="s">
        <v>134</v>
      </c>
      <c r="F232" s="133"/>
      <c r="G232" s="140"/>
      <c r="H232" s="140"/>
      <c r="I232" s="140" t="n">
        <f aca="false">H232+(H232*5/100)</f>
        <v>0</v>
      </c>
      <c r="J232" s="140" t="n">
        <f aca="false">I232+(I232*5/100)</f>
        <v>0</v>
      </c>
      <c r="K232" s="104"/>
      <c r="L232" s="104"/>
      <c r="M232" s="104"/>
      <c r="N232" s="104"/>
      <c r="O232" s="104"/>
      <c r="P232" s="104"/>
      <c r="Q232" s="104"/>
      <c r="R232" s="104"/>
      <c r="S232" s="104"/>
      <c r="T232" s="104"/>
      <c r="U232" s="104"/>
      <c r="V232" s="104"/>
      <c r="W232" s="104"/>
      <c r="X232" s="104"/>
      <c r="Y232" s="104"/>
      <c r="Z232" s="104"/>
    </row>
    <row r="233" customFormat="false" ht="30" hidden="false" customHeight="true" outlineLevel="0" collapsed="false">
      <c r="A233" s="117"/>
      <c r="B233" s="118"/>
      <c r="C233" s="119" t="n">
        <v>324</v>
      </c>
      <c r="D233" s="120"/>
      <c r="E233" s="141" t="s">
        <v>135</v>
      </c>
      <c r="F233" s="132" t="n">
        <f aca="false">F234</f>
        <v>0</v>
      </c>
      <c r="G233" s="123" t="n">
        <f aca="false">G234</f>
        <v>0</v>
      </c>
      <c r="H233" s="123" t="n">
        <f aca="false">H234</f>
        <v>0</v>
      </c>
      <c r="I233" s="123" t="n">
        <f aca="false">I234</f>
        <v>0</v>
      </c>
      <c r="J233" s="123" t="n">
        <f aca="false">J234</f>
        <v>0</v>
      </c>
      <c r="K233" s="117"/>
      <c r="L233" s="117"/>
      <c r="M233" s="117"/>
      <c r="N233" s="117"/>
      <c r="O233" s="117"/>
      <c r="P233" s="117"/>
      <c r="Q233" s="117"/>
      <c r="R233" s="117"/>
      <c r="S233" s="117"/>
      <c r="T233" s="117"/>
      <c r="U233" s="117"/>
      <c r="V233" s="117"/>
      <c r="W233" s="117"/>
      <c r="X233" s="117"/>
      <c r="Y233" s="117"/>
      <c r="Z233" s="117"/>
    </row>
    <row r="234" customFormat="false" ht="30" hidden="false" customHeight="true" outlineLevel="0" collapsed="false">
      <c r="A234" s="104"/>
      <c r="B234" s="124"/>
      <c r="C234" s="125"/>
      <c r="D234" s="126" t="n">
        <v>3241</v>
      </c>
      <c r="E234" s="139" t="s">
        <v>135</v>
      </c>
      <c r="F234" s="133"/>
      <c r="G234" s="140"/>
      <c r="H234" s="140"/>
      <c r="I234" s="140" t="n">
        <f aca="false">H234+(H234*5/100)</f>
        <v>0</v>
      </c>
      <c r="J234" s="140" t="n">
        <f aca="false">I234+(I234*5/100)</f>
        <v>0</v>
      </c>
      <c r="K234" s="104"/>
      <c r="L234" s="104"/>
      <c r="M234" s="104"/>
      <c r="N234" s="104"/>
      <c r="O234" s="104"/>
      <c r="P234" s="104"/>
      <c r="Q234" s="104"/>
      <c r="R234" s="104"/>
      <c r="S234" s="104"/>
      <c r="T234" s="104"/>
      <c r="U234" s="104"/>
      <c r="V234" s="104"/>
      <c r="W234" s="104"/>
      <c r="X234" s="104"/>
      <c r="Y234" s="104"/>
      <c r="Z234" s="104"/>
    </row>
    <row r="235" customFormat="false" ht="30" hidden="false" customHeight="true" outlineLevel="0" collapsed="false">
      <c r="A235" s="117"/>
      <c r="B235" s="118"/>
      <c r="C235" s="119" t="n">
        <v>329</v>
      </c>
      <c r="D235" s="120"/>
      <c r="E235" s="131" t="s">
        <v>216</v>
      </c>
      <c r="F235" s="122" t="n">
        <f aca="false">F236+F237+F238+F239+F240+F241+F242</f>
        <v>0</v>
      </c>
      <c r="G235" s="123" t="n">
        <f aca="false">G236+G237+G238+G239+G240+G241+G242</f>
        <v>0</v>
      </c>
      <c r="H235" s="123" t="n">
        <f aca="false">H236+H237+H238+H239+H240+H241+H242</f>
        <v>0</v>
      </c>
      <c r="I235" s="123" t="n">
        <f aca="false">I236+I237+I238+I239+I240+I241+I242</f>
        <v>0</v>
      </c>
      <c r="J235" s="123" t="n">
        <f aca="false">J236+J237+J238+J239+J240+J241+J242</f>
        <v>0</v>
      </c>
      <c r="K235" s="117"/>
      <c r="L235" s="117"/>
      <c r="M235" s="117"/>
      <c r="N235" s="117"/>
      <c r="O235" s="117"/>
      <c r="P235" s="117"/>
      <c r="Q235" s="117"/>
      <c r="R235" s="117"/>
      <c r="S235" s="117"/>
      <c r="T235" s="117"/>
      <c r="U235" s="117"/>
      <c r="V235" s="117"/>
      <c r="W235" s="117"/>
      <c r="X235" s="117"/>
      <c r="Y235" s="117"/>
      <c r="Z235" s="117"/>
    </row>
    <row r="236" customFormat="false" ht="30" hidden="false" customHeight="true" outlineLevel="0" collapsed="false">
      <c r="A236" s="104"/>
      <c r="B236" s="124"/>
      <c r="C236" s="125"/>
      <c r="D236" s="126" t="n">
        <v>3291</v>
      </c>
      <c r="E236" s="139" t="s">
        <v>217</v>
      </c>
      <c r="F236" s="133"/>
      <c r="G236" s="140"/>
      <c r="H236" s="140"/>
      <c r="I236" s="140" t="n">
        <f aca="false">H236+(H236*5/100)</f>
        <v>0</v>
      </c>
      <c r="J236" s="140" t="n">
        <f aca="false">I236+(I236*5/100)</f>
        <v>0</v>
      </c>
      <c r="K236" s="104"/>
      <c r="L236" s="104"/>
      <c r="M236" s="104"/>
      <c r="N236" s="104"/>
      <c r="O236" s="104"/>
      <c r="P236" s="104"/>
      <c r="Q236" s="104"/>
      <c r="R236" s="104"/>
      <c r="S236" s="104"/>
      <c r="T236" s="104"/>
      <c r="U236" s="104"/>
      <c r="V236" s="104"/>
      <c r="W236" s="104"/>
      <c r="X236" s="104"/>
      <c r="Y236" s="104"/>
      <c r="Z236" s="104"/>
    </row>
    <row r="237" customFormat="false" ht="30" hidden="false" customHeight="true" outlineLevel="0" collapsed="false">
      <c r="A237" s="104"/>
      <c r="B237" s="124"/>
      <c r="C237" s="125"/>
      <c r="D237" s="126" t="n">
        <v>3292</v>
      </c>
      <c r="E237" s="127" t="s">
        <v>138</v>
      </c>
      <c r="F237" s="133"/>
      <c r="G237" s="140"/>
      <c r="H237" s="140"/>
      <c r="I237" s="140" t="n">
        <f aca="false">H237+(H237*5/100)</f>
        <v>0</v>
      </c>
      <c r="J237" s="140" t="n">
        <f aca="false">I237+(I237*5/100)</f>
        <v>0</v>
      </c>
      <c r="K237" s="104"/>
      <c r="L237" s="104"/>
      <c r="M237" s="104"/>
      <c r="N237" s="104"/>
      <c r="O237" s="104"/>
      <c r="P237" s="104"/>
      <c r="Q237" s="104"/>
      <c r="R237" s="104"/>
      <c r="S237" s="104"/>
      <c r="T237" s="104"/>
      <c r="U237" s="104"/>
      <c r="V237" s="104"/>
      <c r="W237" s="104"/>
      <c r="X237" s="104"/>
      <c r="Y237" s="104"/>
      <c r="Z237" s="104"/>
    </row>
    <row r="238" customFormat="false" ht="30" hidden="false" customHeight="true" outlineLevel="0" collapsed="false">
      <c r="A238" s="104"/>
      <c r="B238" s="124"/>
      <c r="C238" s="125"/>
      <c r="D238" s="126" t="n">
        <v>3293</v>
      </c>
      <c r="E238" s="127" t="s">
        <v>139</v>
      </c>
      <c r="F238" s="133"/>
      <c r="G238" s="140"/>
      <c r="H238" s="140"/>
      <c r="I238" s="140" t="n">
        <f aca="false">H238+(H238*5/100)</f>
        <v>0</v>
      </c>
      <c r="J238" s="140" t="n">
        <f aca="false">I238+(I238*5/100)</f>
        <v>0</v>
      </c>
      <c r="K238" s="104"/>
      <c r="L238" s="104"/>
      <c r="M238" s="104"/>
      <c r="N238" s="104"/>
      <c r="O238" s="104"/>
      <c r="P238" s="104"/>
      <c r="Q238" s="104"/>
      <c r="R238" s="104"/>
      <c r="S238" s="104"/>
      <c r="T238" s="104"/>
      <c r="U238" s="104"/>
      <c r="V238" s="104"/>
      <c r="W238" s="104"/>
      <c r="X238" s="104"/>
      <c r="Y238" s="104"/>
      <c r="Z238" s="104"/>
    </row>
    <row r="239" customFormat="false" ht="30" hidden="false" customHeight="true" outlineLevel="0" collapsed="false">
      <c r="A239" s="104"/>
      <c r="B239" s="124"/>
      <c r="C239" s="125"/>
      <c r="D239" s="126" t="n">
        <v>3294</v>
      </c>
      <c r="E239" s="127" t="s">
        <v>140</v>
      </c>
      <c r="F239" s="133"/>
      <c r="G239" s="140"/>
      <c r="H239" s="140"/>
      <c r="I239" s="140" t="n">
        <f aca="false">H239+(H239*5/100)</f>
        <v>0</v>
      </c>
      <c r="J239" s="140" t="n">
        <f aca="false">I239+(I239*5/100)</f>
        <v>0</v>
      </c>
      <c r="K239" s="104"/>
      <c r="L239" s="104"/>
      <c r="M239" s="104"/>
      <c r="N239" s="104"/>
      <c r="O239" s="104"/>
      <c r="P239" s="104"/>
      <c r="Q239" s="104"/>
      <c r="R239" s="104"/>
      <c r="S239" s="104"/>
      <c r="T239" s="104"/>
      <c r="U239" s="104"/>
      <c r="V239" s="104"/>
      <c r="W239" s="104"/>
      <c r="X239" s="104"/>
      <c r="Y239" s="104"/>
      <c r="Z239" s="104"/>
    </row>
    <row r="240" customFormat="false" ht="30" hidden="false" customHeight="true" outlineLevel="0" collapsed="false">
      <c r="A240" s="104"/>
      <c r="B240" s="124"/>
      <c r="C240" s="125"/>
      <c r="D240" s="126" t="n">
        <v>3295</v>
      </c>
      <c r="E240" s="127" t="s">
        <v>141</v>
      </c>
      <c r="F240" s="133"/>
      <c r="G240" s="140"/>
      <c r="H240" s="140"/>
      <c r="I240" s="140" t="n">
        <f aca="false">H240+(H240*5/100)</f>
        <v>0</v>
      </c>
      <c r="J240" s="140" t="n">
        <f aca="false">I240+(I240*5/100)</f>
        <v>0</v>
      </c>
      <c r="K240" s="104"/>
      <c r="L240" s="104"/>
      <c r="M240" s="104"/>
      <c r="N240" s="104"/>
      <c r="O240" s="104"/>
      <c r="P240" s="104"/>
      <c r="Q240" s="104"/>
      <c r="R240" s="104"/>
      <c r="S240" s="104"/>
      <c r="T240" s="104"/>
      <c r="U240" s="104"/>
      <c r="V240" s="104"/>
      <c r="W240" s="104"/>
      <c r="X240" s="104"/>
      <c r="Y240" s="104"/>
      <c r="Z240" s="104"/>
    </row>
    <row r="241" customFormat="false" ht="30" hidden="false" customHeight="true" outlineLevel="0" collapsed="false">
      <c r="A241" s="104"/>
      <c r="B241" s="124"/>
      <c r="C241" s="125"/>
      <c r="D241" s="126" t="n">
        <v>3296</v>
      </c>
      <c r="E241" s="127" t="s">
        <v>142</v>
      </c>
      <c r="F241" s="133"/>
      <c r="G241" s="140"/>
      <c r="H241" s="140"/>
      <c r="I241" s="140" t="n">
        <f aca="false">H241+(H241*5/100)</f>
        <v>0</v>
      </c>
      <c r="J241" s="140" t="n">
        <f aca="false">I241+(I241*5/100)</f>
        <v>0</v>
      </c>
      <c r="K241" s="104"/>
      <c r="L241" s="104"/>
      <c r="M241" s="104"/>
      <c r="N241" s="104"/>
      <c r="O241" s="104"/>
      <c r="P241" s="104"/>
      <c r="Q241" s="104"/>
      <c r="R241" s="104"/>
      <c r="S241" s="104"/>
      <c r="T241" s="104"/>
      <c r="U241" s="104"/>
      <c r="V241" s="104"/>
      <c r="W241" s="104"/>
      <c r="X241" s="104"/>
      <c r="Y241" s="104"/>
      <c r="Z241" s="104"/>
    </row>
    <row r="242" customFormat="false" ht="30" hidden="false" customHeight="true" outlineLevel="0" collapsed="false">
      <c r="A242" s="104"/>
      <c r="B242" s="124"/>
      <c r="C242" s="125"/>
      <c r="D242" s="126" t="n">
        <v>3299</v>
      </c>
      <c r="E242" s="127" t="s">
        <v>216</v>
      </c>
      <c r="F242" s="133"/>
      <c r="G242" s="140"/>
      <c r="H242" s="140"/>
      <c r="I242" s="140" t="n">
        <f aca="false">H242+(H242*5/100)</f>
        <v>0</v>
      </c>
      <c r="J242" s="140" t="n">
        <f aca="false">I242+(I242*5/100)</f>
        <v>0</v>
      </c>
      <c r="K242" s="104"/>
      <c r="L242" s="104"/>
      <c r="M242" s="104"/>
      <c r="N242" s="104"/>
      <c r="O242" s="104"/>
      <c r="P242" s="104"/>
      <c r="Q242" s="104"/>
      <c r="R242" s="104"/>
      <c r="S242" s="104"/>
      <c r="T242" s="104"/>
      <c r="U242" s="104"/>
      <c r="V242" s="104"/>
      <c r="W242" s="104"/>
      <c r="X242" s="104"/>
      <c r="Y242" s="104"/>
      <c r="Z242" s="104"/>
    </row>
    <row r="243" customFormat="false" ht="30" hidden="false" customHeight="true" outlineLevel="0" collapsed="false">
      <c r="A243" s="110"/>
      <c r="B243" s="135" t="n">
        <v>34</v>
      </c>
      <c r="C243" s="136"/>
      <c r="D243" s="137"/>
      <c r="E243" s="138" t="s">
        <v>143</v>
      </c>
      <c r="F243" s="115" t="n">
        <f aca="false">F244</f>
        <v>0</v>
      </c>
      <c r="G243" s="116" t="n">
        <f aca="false">G244</f>
        <v>0</v>
      </c>
      <c r="H243" s="116" t="n">
        <f aca="false">H244</f>
        <v>0</v>
      </c>
      <c r="I243" s="116" t="n">
        <f aca="false">I244</f>
        <v>0</v>
      </c>
      <c r="J243" s="116" t="n">
        <f aca="false">J244</f>
        <v>0</v>
      </c>
      <c r="K243" s="110"/>
      <c r="L243" s="110"/>
      <c r="M243" s="110"/>
      <c r="N243" s="110"/>
      <c r="O243" s="110"/>
      <c r="P243" s="110"/>
      <c r="Q243" s="110"/>
      <c r="R243" s="110"/>
      <c r="S243" s="110"/>
      <c r="T243" s="110"/>
      <c r="U243" s="110"/>
      <c r="V243" s="110"/>
      <c r="W243" s="110"/>
      <c r="X243" s="110"/>
      <c r="Y243" s="110"/>
      <c r="Z243" s="110"/>
    </row>
    <row r="244" customFormat="false" ht="30" hidden="false" customHeight="true" outlineLevel="0" collapsed="false">
      <c r="A244" s="117"/>
      <c r="B244" s="118"/>
      <c r="C244" s="119" t="n">
        <v>343</v>
      </c>
      <c r="D244" s="120"/>
      <c r="E244" s="131" t="s">
        <v>218</v>
      </c>
      <c r="F244" s="122" t="n">
        <f aca="false">F245+F246+F247</f>
        <v>0</v>
      </c>
      <c r="G244" s="123" t="n">
        <f aca="false">G245+G246+G247</f>
        <v>0</v>
      </c>
      <c r="H244" s="123" t="n">
        <f aca="false">H245+H246+H247</f>
        <v>0</v>
      </c>
      <c r="I244" s="123" t="n">
        <f aca="false">I245+I246+I247</f>
        <v>0</v>
      </c>
      <c r="J244" s="123" t="n">
        <f aca="false">J245+J246+J247</f>
        <v>0</v>
      </c>
      <c r="K244" s="117"/>
      <c r="L244" s="117"/>
      <c r="M244" s="117"/>
      <c r="N244" s="117"/>
      <c r="O244" s="117"/>
      <c r="P244" s="117"/>
      <c r="Q244" s="117"/>
      <c r="R244" s="117"/>
      <c r="S244" s="117"/>
      <c r="T244" s="117"/>
      <c r="U244" s="117"/>
      <c r="V244" s="117"/>
      <c r="W244" s="117"/>
      <c r="X244" s="117"/>
      <c r="Y244" s="117"/>
      <c r="Z244" s="117"/>
    </row>
    <row r="245" customFormat="false" ht="30" hidden="false" customHeight="true" outlineLevel="0" collapsed="false">
      <c r="A245" s="104"/>
      <c r="B245" s="124"/>
      <c r="C245" s="125"/>
      <c r="D245" s="126" t="n">
        <v>3431</v>
      </c>
      <c r="E245" s="127" t="s">
        <v>219</v>
      </c>
      <c r="F245" s="133"/>
      <c r="G245" s="129"/>
      <c r="H245" s="129"/>
      <c r="I245" s="129" t="n">
        <f aca="false">H245+(H245*5/100)</f>
        <v>0</v>
      </c>
      <c r="J245" s="129" t="n">
        <f aca="false">I245+(I245*5/100)</f>
        <v>0</v>
      </c>
      <c r="K245" s="104"/>
      <c r="L245" s="104"/>
      <c r="M245" s="104"/>
      <c r="N245" s="104"/>
      <c r="O245" s="104"/>
      <c r="P245" s="104"/>
      <c r="Q245" s="104"/>
      <c r="R245" s="104"/>
      <c r="S245" s="104"/>
      <c r="T245" s="104"/>
      <c r="U245" s="104"/>
      <c r="V245" s="104"/>
      <c r="W245" s="104"/>
      <c r="X245" s="104"/>
      <c r="Y245" s="104"/>
      <c r="Z245" s="104"/>
    </row>
    <row r="246" customFormat="false" ht="30" hidden="false" customHeight="true" outlineLevel="0" collapsed="false">
      <c r="A246" s="104"/>
      <c r="B246" s="124"/>
      <c r="C246" s="125"/>
      <c r="D246" s="126" t="n">
        <v>3433</v>
      </c>
      <c r="E246" s="127" t="s">
        <v>146</v>
      </c>
      <c r="F246" s="133"/>
      <c r="G246" s="129"/>
      <c r="H246" s="129"/>
      <c r="I246" s="129" t="n">
        <f aca="false">H246+(H246*5/100)</f>
        <v>0</v>
      </c>
      <c r="J246" s="129" t="n">
        <f aca="false">I246+(I246*5/100)</f>
        <v>0</v>
      </c>
      <c r="K246" s="104"/>
      <c r="L246" s="104"/>
      <c r="M246" s="104"/>
      <c r="N246" s="104"/>
      <c r="O246" s="104"/>
      <c r="P246" s="104"/>
      <c r="Q246" s="104"/>
      <c r="R246" s="104"/>
      <c r="S246" s="104"/>
      <c r="T246" s="104"/>
      <c r="U246" s="104"/>
      <c r="V246" s="104"/>
      <c r="W246" s="104"/>
      <c r="X246" s="104"/>
      <c r="Y246" s="104"/>
      <c r="Z246" s="104"/>
    </row>
    <row r="247" customFormat="false" ht="30" hidden="false" customHeight="true" outlineLevel="0" collapsed="false">
      <c r="A247" s="104"/>
      <c r="B247" s="124"/>
      <c r="C247" s="125"/>
      <c r="D247" s="126" t="n">
        <v>3434</v>
      </c>
      <c r="E247" s="127" t="s">
        <v>147</v>
      </c>
      <c r="F247" s="133"/>
      <c r="G247" s="129"/>
      <c r="H247" s="129"/>
      <c r="I247" s="129" t="n">
        <f aca="false">H247+(H247*5/100)</f>
        <v>0</v>
      </c>
      <c r="J247" s="129" t="n">
        <f aca="false">I247+(I247*5/100)</f>
        <v>0</v>
      </c>
      <c r="K247" s="104"/>
      <c r="L247" s="104"/>
      <c r="M247" s="104"/>
      <c r="N247" s="104"/>
      <c r="O247" s="104"/>
      <c r="P247" s="104"/>
      <c r="Q247" s="104"/>
      <c r="R247" s="104"/>
      <c r="S247" s="104"/>
      <c r="T247" s="104"/>
      <c r="U247" s="104"/>
      <c r="V247" s="104"/>
      <c r="W247" s="104"/>
      <c r="X247" s="104"/>
      <c r="Y247" s="104"/>
      <c r="Z247" s="104"/>
    </row>
    <row r="248" customFormat="false" ht="30" hidden="false" customHeight="true" outlineLevel="0" collapsed="false">
      <c r="A248" s="110"/>
      <c r="B248" s="144" t="s">
        <v>222</v>
      </c>
      <c r="C248" s="144"/>
      <c r="D248" s="144"/>
      <c r="E248" s="145" t="s">
        <v>223</v>
      </c>
      <c r="F248" s="146" t="n">
        <f aca="false">F249+F267+F285+F303+F321</f>
        <v>0</v>
      </c>
      <c r="G248" s="147" t="n">
        <f aca="false">G249+G267+G285+G303+G321</f>
        <v>14800</v>
      </c>
      <c r="H248" s="147" t="n">
        <f aca="false">H249+H267+H285+H303+H321</f>
        <v>10000</v>
      </c>
      <c r="I248" s="147" t="n">
        <f aca="false">I249+I267+I285+I303+I321</f>
        <v>10500</v>
      </c>
      <c r="J248" s="147" t="n">
        <f aca="false">J249+J267+J285+J303+J321</f>
        <v>11025</v>
      </c>
      <c r="K248" s="110"/>
      <c r="L248" s="110"/>
      <c r="M248" s="110"/>
      <c r="N248" s="110"/>
      <c r="O248" s="110"/>
      <c r="P248" s="110"/>
      <c r="Q248" s="110"/>
      <c r="R248" s="110"/>
      <c r="S248" s="110"/>
      <c r="T248" s="110"/>
      <c r="U248" s="110"/>
      <c r="V248" s="110"/>
      <c r="W248" s="110"/>
      <c r="X248" s="110"/>
      <c r="Y248" s="110"/>
      <c r="Z248" s="110"/>
    </row>
    <row r="249" customFormat="false" ht="15.75" hidden="false" customHeight="true" outlineLevel="0" collapsed="false">
      <c r="A249" s="104" t="s">
        <v>208</v>
      </c>
      <c r="B249" s="105" t="s">
        <v>209</v>
      </c>
      <c r="C249" s="105"/>
      <c r="D249" s="105"/>
      <c r="E249" s="106" t="s">
        <v>195</v>
      </c>
      <c r="F249" s="107" t="n">
        <f aca="false">F250+F253+F265</f>
        <v>0</v>
      </c>
      <c r="G249" s="108" t="n">
        <f aca="false">G250+G253+G265</f>
        <v>10200</v>
      </c>
      <c r="H249" s="108" t="n">
        <f aca="false">H250+H253+H265</f>
        <v>10000</v>
      </c>
      <c r="I249" s="108" t="n">
        <f aca="false">I250+I253+I265</f>
        <v>10500</v>
      </c>
      <c r="J249" s="108" t="n">
        <f aca="false">J250+J253+J265</f>
        <v>11025</v>
      </c>
      <c r="K249" s="104"/>
      <c r="L249" s="104"/>
      <c r="M249" s="104"/>
      <c r="N249" s="104"/>
      <c r="O249" s="104"/>
      <c r="P249" s="104"/>
      <c r="Q249" s="104"/>
      <c r="R249" s="104"/>
      <c r="S249" s="104"/>
      <c r="T249" s="104"/>
      <c r="U249" s="104"/>
      <c r="V249" s="104"/>
      <c r="W249" s="104"/>
      <c r="X249" s="104"/>
      <c r="Y249" s="104"/>
      <c r="Z249" s="104"/>
    </row>
    <row r="250" customFormat="false" ht="30" hidden="false" customHeight="true" outlineLevel="0" collapsed="false">
      <c r="A250" s="110"/>
      <c r="B250" s="135" t="n">
        <v>41</v>
      </c>
      <c r="C250" s="136"/>
      <c r="D250" s="137"/>
      <c r="E250" s="148" t="s">
        <v>149</v>
      </c>
      <c r="F250" s="132" t="n">
        <f aca="false">F251</f>
        <v>0</v>
      </c>
      <c r="G250" s="116" t="n">
        <f aca="false">G251</f>
        <v>0</v>
      </c>
      <c r="H250" s="116" t="n">
        <f aca="false">H251</f>
        <v>0</v>
      </c>
      <c r="I250" s="116" t="n">
        <f aca="false">I251</f>
        <v>0</v>
      </c>
      <c r="J250" s="116" t="n">
        <f aca="false">J251</f>
        <v>0</v>
      </c>
      <c r="K250" s="110"/>
      <c r="L250" s="110"/>
      <c r="M250" s="110"/>
      <c r="N250" s="110"/>
      <c r="O250" s="110"/>
      <c r="P250" s="110"/>
      <c r="Q250" s="110"/>
      <c r="R250" s="110"/>
      <c r="S250" s="110"/>
      <c r="T250" s="110"/>
      <c r="U250" s="110"/>
      <c r="V250" s="110"/>
      <c r="W250" s="110"/>
      <c r="X250" s="110"/>
      <c r="Y250" s="110"/>
      <c r="Z250" s="110"/>
    </row>
    <row r="251" customFormat="false" ht="30" hidden="false" customHeight="true" outlineLevel="0" collapsed="false">
      <c r="A251" s="117"/>
      <c r="B251" s="118"/>
      <c r="C251" s="119" t="n">
        <v>412</v>
      </c>
      <c r="D251" s="120"/>
      <c r="E251" s="141" t="s">
        <v>150</v>
      </c>
      <c r="F251" s="132" t="n">
        <f aca="false">F252</f>
        <v>0</v>
      </c>
      <c r="G251" s="123" t="n">
        <f aca="false">G252</f>
        <v>0</v>
      </c>
      <c r="H251" s="123" t="n">
        <f aca="false">H252</f>
        <v>0</v>
      </c>
      <c r="I251" s="123" t="n">
        <f aca="false">I252</f>
        <v>0</v>
      </c>
      <c r="J251" s="123" t="n">
        <f aca="false">J252</f>
        <v>0</v>
      </c>
      <c r="K251" s="117"/>
      <c r="L251" s="117"/>
      <c r="M251" s="117"/>
      <c r="N251" s="117"/>
      <c r="O251" s="117"/>
      <c r="P251" s="117"/>
      <c r="Q251" s="117"/>
      <c r="R251" s="117"/>
      <c r="S251" s="117"/>
      <c r="T251" s="117"/>
      <c r="U251" s="117"/>
      <c r="V251" s="117"/>
      <c r="W251" s="117"/>
      <c r="X251" s="117"/>
      <c r="Y251" s="117"/>
      <c r="Z251" s="117"/>
    </row>
    <row r="252" customFormat="false" ht="30" hidden="false" customHeight="true" outlineLevel="0" collapsed="false">
      <c r="A252" s="104"/>
      <c r="B252" s="124"/>
      <c r="C252" s="149"/>
      <c r="D252" s="126" t="n">
        <v>4123</v>
      </c>
      <c r="E252" s="139" t="s">
        <v>151</v>
      </c>
      <c r="F252" s="133"/>
      <c r="G252" s="140"/>
      <c r="H252" s="140"/>
      <c r="I252" s="140" t="n">
        <f aca="false">H252+(H252*5/100)</f>
        <v>0</v>
      </c>
      <c r="J252" s="140" t="n">
        <f aca="false">I252+(I252*5/100)</f>
        <v>0</v>
      </c>
      <c r="K252" s="104"/>
      <c r="L252" s="104"/>
      <c r="M252" s="104"/>
      <c r="N252" s="104"/>
      <c r="O252" s="104"/>
      <c r="P252" s="104"/>
      <c r="Q252" s="104"/>
      <c r="R252" s="104"/>
      <c r="S252" s="104"/>
      <c r="T252" s="104"/>
      <c r="U252" s="104"/>
      <c r="V252" s="104"/>
      <c r="W252" s="104"/>
      <c r="X252" s="104"/>
      <c r="Y252" s="104"/>
      <c r="Z252" s="104"/>
    </row>
    <row r="253" customFormat="false" ht="30" hidden="false" customHeight="true" outlineLevel="0" collapsed="false">
      <c r="A253" s="110"/>
      <c r="B253" s="135" t="n">
        <v>42</v>
      </c>
      <c r="C253" s="136"/>
      <c r="D253" s="137"/>
      <c r="E253" s="148" t="s">
        <v>152</v>
      </c>
      <c r="F253" s="115" t="n">
        <f aca="false">F254+F256+F263</f>
        <v>0</v>
      </c>
      <c r="G253" s="116" t="n">
        <f aca="false">G254+G256+G263</f>
        <v>10200</v>
      </c>
      <c r="H253" s="116" t="n">
        <f aca="false">H254+H256+H263</f>
        <v>0</v>
      </c>
      <c r="I253" s="116" t="n">
        <f aca="false">I254+I256+I263</f>
        <v>0</v>
      </c>
      <c r="J253" s="116" t="n">
        <f aca="false">J254+J256+J263</f>
        <v>0</v>
      </c>
      <c r="K253" s="110"/>
      <c r="L253" s="110"/>
      <c r="M253" s="110"/>
      <c r="N253" s="110"/>
      <c r="O253" s="110"/>
      <c r="P253" s="110"/>
      <c r="Q253" s="110"/>
      <c r="R253" s="110"/>
      <c r="S253" s="110"/>
      <c r="T253" s="110"/>
      <c r="U253" s="110"/>
      <c r="V253" s="110"/>
      <c r="W253" s="110"/>
      <c r="X253" s="110"/>
      <c r="Y253" s="110"/>
      <c r="Z253" s="110"/>
    </row>
    <row r="254" customFormat="false" ht="30" hidden="false" customHeight="true" outlineLevel="0" collapsed="false">
      <c r="A254" s="117"/>
      <c r="B254" s="118"/>
      <c r="C254" s="119" t="n">
        <v>421</v>
      </c>
      <c r="D254" s="120"/>
      <c r="E254" s="141" t="s">
        <v>153</v>
      </c>
      <c r="F254" s="132" t="n">
        <f aca="false">F255</f>
        <v>0</v>
      </c>
      <c r="G254" s="123" t="n">
        <f aca="false">G255</f>
        <v>0</v>
      </c>
      <c r="H254" s="123" t="n">
        <f aca="false">H255</f>
        <v>0</v>
      </c>
      <c r="I254" s="123" t="n">
        <f aca="false">I255</f>
        <v>0</v>
      </c>
      <c r="J254" s="123" t="n">
        <f aca="false">J255</f>
        <v>0</v>
      </c>
      <c r="K254" s="117"/>
      <c r="L254" s="117"/>
      <c r="M254" s="117"/>
      <c r="N254" s="117"/>
      <c r="O254" s="117"/>
      <c r="P254" s="117"/>
      <c r="Q254" s="117"/>
      <c r="R254" s="117"/>
      <c r="S254" s="117"/>
      <c r="T254" s="117"/>
      <c r="U254" s="117"/>
      <c r="V254" s="117"/>
      <c r="W254" s="117"/>
      <c r="X254" s="117"/>
      <c r="Y254" s="117"/>
      <c r="Z254" s="117"/>
    </row>
    <row r="255" customFormat="false" ht="30" hidden="false" customHeight="true" outlineLevel="0" collapsed="false">
      <c r="A255" s="104"/>
      <c r="B255" s="124"/>
      <c r="C255" s="125"/>
      <c r="D255" s="126" t="n">
        <v>4214</v>
      </c>
      <c r="E255" s="139" t="s">
        <v>154</v>
      </c>
      <c r="F255" s="133"/>
      <c r="G255" s="129"/>
      <c r="H255" s="129"/>
      <c r="I255" s="129" t="n">
        <f aca="false">H255+(H255*5/100)</f>
        <v>0</v>
      </c>
      <c r="J255" s="129" t="n">
        <f aca="false">I255+(I255*5/100)</f>
        <v>0</v>
      </c>
      <c r="K255" s="104"/>
      <c r="L255" s="104"/>
      <c r="M255" s="104"/>
      <c r="N255" s="104"/>
      <c r="O255" s="104"/>
      <c r="P255" s="104"/>
      <c r="Q255" s="104"/>
      <c r="R255" s="104"/>
      <c r="S255" s="104"/>
      <c r="T255" s="104"/>
      <c r="U255" s="104"/>
      <c r="V255" s="104"/>
      <c r="W255" s="104"/>
      <c r="X255" s="104"/>
      <c r="Y255" s="104"/>
      <c r="Z255" s="104"/>
    </row>
    <row r="256" customFormat="false" ht="30" hidden="false" customHeight="true" outlineLevel="0" collapsed="false">
      <c r="A256" s="117"/>
      <c r="B256" s="118"/>
      <c r="C256" s="119" t="n">
        <v>422</v>
      </c>
      <c r="D256" s="120"/>
      <c r="E256" s="141" t="s">
        <v>155</v>
      </c>
      <c r="F256" s="122" t="n">
        <f aca="false">F257+F258+F259+F260+F261+F262</f>
        <v>0</v>
      </c>
      <c r="G256" s="123" t="n">
        <f aca="false">G257+G258+G259+G260+G261+G262</f>
        <v>10200</v>
      </c>
      <c r="H256" s="123" t="n">
        <f aca="false">H257+H258+H259+H260+H261+H262</f>
        <v>0</v>
      </c>
      <c r="I256" s="123" t="n">
        <f aca="false">I257+I258+I259+I260+I261+I262</f>
        <v>0</v>
      </c>
      <c r="J256" s="123" t="n">
        <f aca="false">J257+J258+J259+J260+J261+J262</f>
        <v>0</v>
      </c>
      <c r="K256" s="117"/>
      <c r="L256" s="117"/>
      <c r="M256" s="117"/>
      <c r="N256" s="117"/>
      <c r="O256" s="117"/>
      <c r="P256" s="117"/>
      <c r="Q256" s="117"/>
      <c r="R256" s="117"/>
      <c r="S256" s="117"/>
      <c r="T256" s="117"/>
      <c r="U256" s="117"/>
      <c r="V256" s="117"/>
      <c r="W256" s="117"/>
      <c r="X256" s="117"/>
      <c r="Y256" s="117"/>
      <c r="Z256" s="117"/>
    </row>
    <row r="257" customFormat="false" ht="30" hidden="false" customHeight="true" outlineLevel="0" collapsed="false">
      <c r="A257" s="104"/>
      <c r="B257" s="124"/>
      <c r="C257" s="149"/>
      <c r="D257" s="126" t="n">
        <v>4221</v>
      </c>
      <c r="E257" s="139" t="s">
        <v>156</v>
      </c>
      <c r="F257" s="133"/>
      <c r="G257" s="129"/>
      <c r="H257" s="129"/>
      <c r="I257" s="129" t="n">
        <f aca="false">H257+(H257*5/100)</f>
        <v>0</v>
      </c>
      <c r="J257" s="129" t="n">
        <f aca="false">I257+(I257*5/100)</f>
        <v>0</v>
      </c>
      <c r="K257" s="104"/>
      <c r="L257" s="104"/>
      <c r="M257" s="104"/>
      <c r="N257" s="104"/>
      <c r="O257" s="104"/>
      <c r="P257" s="104"/>
      <c r="Q257" s="104"/>
      <c r="R257" s="104"/>
      <c r="S257" s="104"/>
      <c r="T257" s="104"/>
      <c r="U257" s="104"/>
      <c r="V257" s="104"/>
      <c r="W257" s="104"/>
      <c r="X257" s="104"/>
      <c r="Y257" s="104"/>
      <c r="Z257" s="104"/>
    </row>
    <row r="258" customFormat="false" ht="30" hidden="false" customHeight="true" outlineLevel="0" collapsed="false">
      <c r="A258" s="104"/>
      <c r="B258" s="124"/>
      <c r="C258" s="149"/>
      <c r="D258" s="126" t="n">
        <v>4222</v>
      </c>
      <c r="E258" s="139" t="s">
        <v>224</v>
      </c>
      <c r="F258" s="133"/>
      <c r="G258" s="129"/>
      <c r="H258" s="129"/>
      <c r="I258" s="129" t="n">
        <f aca="false">H258+(H258*5/100)</f>
        <v>0</v>
      </c>
      <c r="J258" s="129" t="n">
        <f aca="false">I258+(I258*5/100)</f>
        <v>0</v>
      </c>
      <c r="K258" s="104"/>
      <c r="L258" s="104"/>
      <c r="M258" s="104"/>
      <c r="N258" s="104"/>
      <c r="O258" s="104"/>
      <c r="P258" s="104"/>
      <c r="Q258" s="104"/>
      <c r="R258" s="104"/>
      <c r="S258" s="104"/>
      <c r="T258" s="104"/>
      <c r="U258" s="104"/>
      <c r="V258" s="104"/>
      <c r="W258" s="104"/>
      <c r="X258" s="104"/>
      <c r="Y258" s="104"/>
      <c r="Z258" s="104"/>
    </row>
    <row r="259" customFormat="false" ht="30" hidden="false" customHeight="true" outlineLevel="0" collapsed="false">
      <c r="A259" s="104"/>
      <c r="B259" s="124"/>
      <c r="C259" s="149"/>
      <c r="D259" s="126" t="n">
        <v>4223</v>
      </c>
      <c r="E259" s="139" t="s">
        <v>158</v>
      </c>
      <c r="F259" s="133"/>
      <c r="G259" s="129" t="n">
        <v>10200</v>
      </c>
      <c r="H259" s="129"/>
      <c r="I259" s="129" t="n">
        <f aca="false">H259+(H259*5/100)</f>
        <v>0</v>
      </c>
      <c r="J259" s="129" t="n">
        <f aca="false">I259+(I259*5/100)</f>
        <v>0</v>
      </c>
      <c r="K259" s="104"/>
      <c r="L259" s="104"/>
      <c r="M259" s="104"/>
      <c r="N259" s="104"/>
      <c r="O259" s="104"/>
      <c r="P259" s="104"/>
      <c r="Q259" s="104"/>
      <c r="R259" s="104"/>
      <c r="S259" s="104"/>
      <c r="T259" s="104"/>
      <c r="U259" s="104"/>
      <c r="V259" s="104"/>
      <c r="W259" s="104"/>
      <c r="X259" s="104"/>
      <c r="Y259" s="104"/>
      <c r="Z259" s="104"/>
    </row>
    <row r="260" customFormat="false" ht="30" hidden="false" customHeight="true" outlineLevel="0" collapsed="false">
      <c r="A260" s="104"/>
      <c r="B260" s="124"/>
      <c r="C260" s="149"/>
      <c r="D260" s="126" t="n">
        <v>4225</v>
      </c>
      <c r="E260" s="139" t="s">
        <v>159</v>
      </c>
      <c r="F260" s="133"/>
      <c r="G260" s="129"/>
      <c r="H260" s="129"/>
      <c r="I260" s="129" t="n">
        <f aca="false">H260+(H260*5/100)</f>
        <v>0</v>
      </c>
      <c r="J260" s="129" t="n">
        <f aca="false">I260+(I260*5/100)</f>
        <v>0</v>
      </c>
      <c r="K260" s="104"/>
      <c r="L260" s="104"/>
      <c r="M260" s="104"/>
      <c r="N260" s="104"/>
      <c r="O260" s="104"/>
      <c r="P260" s="104"/>
      <c r="Q260" s="104"/>
      <c r="R260" s="104"/>
      <c r="S260" s="104"/>
      <c r="T260" s="104"/>
      <c r="U260" s="104"/>
      <c r="V260" s="104"/>
      <c r="W260" s="104"/>
      <c r="X260" s="104"/>
      <c r="Y260" s="104"/>
      <c r="Z260" s="104"/>
    </row>
    <row r="261" customFormat="false" ht="30" hidden="false" customHeight="true" outlineLevel="0" collapsed="false">
      <c r="A261" s="104"/>
      <c r="B261" s="124"/>
      <c r="C261" s="125"/>
      <c r="D261" s="126" t="n">
        <v>4226</v>
      </c>
      <c r="E261" s="139" t="s">
        <v>160</v>
      </c>
      <c r="F261" s="133"/>
      <c r="G261" s="129"/>
      <c r="H261" s="129"/>
      <c r="I261" s="129" t="n">
        <f aca="false">H261+(H261*5/100)</f>
        <v>0</v>
      </c>
      <c r="J261" s="129" t="n">
        <f aca="false">I261+(I261*5/100)</f>
        <v>0</v>
      </c>
      <c r="K261" s="104"/>
      <c r="L261" s="104"/>
      <c r="M261" s="104"/>
      <c r="N261" s="104"/>
      <c r="O261" s="104"/>
      <c r="P261" s="104"/>
      <c r="Q261" s="104"/>
      <c r="R261" s="104"/>
      <c r="S261" s="104"/>
      <c r="T261" s="104"/>
      <c r="U261" s="104"/>
      <c r="V261" s="104"/>
      <c r="W261" s="104"/>
      <c r="X261" s="104"/>
      <c r="Y261" s="104"/>
      <c r="Z261" s="104"/>
    </row>
    <row r="262" customFormat="false" ht="30" hidden="false" customHeight="true" outlineLevel="0" collapsed="false">
      <c r="A262" s="104"/>
      <c r="B262" s="124"/>
      <c r="C262" s="125"/>
      <c r="D262" s="126" t="n">
        <v>4227</v>
      </c>
      <c r="E262" s="139" t="s">
        <v>161</v>
      </c>
      <c r="F262" s="133"/>
      <c r="G262" s="129"/>
      <c r="H262" s="129"/>
      <c r="I262" s="129" t="n">
        <f aca="false">H262+(H262*5/100)</f>
        <v>0</v>
      </c>
      <c r="J262" s="129" t="n">
        <f aca="false">I262+(I262*5/100)</f>
        <v>0</v>
      </c>
      <c r="K262" s="104"/>
      <c r="L262" s="104"/>
      <c r="M262" s="104"/>
      <c r="N262" s="104"/>
      <c r="O262" s="104"/>
      <c r="P262" s="104"/>
      <c r="Q262" s="104"/>
      <c r="R262" s="104"/>
      <c r="S262" s="104"/>
      <c r="T262" s="104"/>
      <c r="U262" s="104"/>
      <c r="V262" s="104"/>
      <c r="W262" s="104"/>
      <c r="X262" s="104"/>
      <c r="Y262" s="104"/>
      <c r="Z262" s="104"/>
    </row>
    <row r="263" customFormat="false" ht="30" hidden="false" customHeight="true" outlineLevel="0" collapsed="false">
      <c r="A263" s="117"/>
      <c r="B263" s="118"/>
      <c r="C263" s="119" t="n">
        <v>423</v>
      </c>
      <c r="D263" s="120"/>
      <c r="E263" s="141" t="s">
        <v>162</v>
      </c>
      <c r="F263" s="132" t="n">
        <f aca="false">F264</f>
        <v>0</v>
      </c>
      <c r="G263" s="123" t="n">
        <f aca="false">G264</f>
        <v>0</v>
      </c>
      <c r="H263" s="123" t="n">
        <f aca="false">H264</f>
        <v>0</v>
      </c>
      <c r="I263" s="123" t="n">
        <f aca="false">I264</f>
        <v>0</v>
      </c>
      <c r="J263" s="123" t="n">
        <f aca="false">J264</f>
        <v>0</v>
      </c>
      <c r="K263" s="117"/>
      <c r="L263" s="117"/>
      <c r="M263" s="117"/>
      <c r="N263" s="117"/>
      <c r="O263" s="117"/>
      <c r="P263" s="117"/>
      <c r="Q263" s="117"/>
      <c r="R263" s="117"/>
      <c r="S263" s="117"/>
      <c r="T263" s="117"/>
      <c r="U263" s="117"/>
      <c r="V263" s="117"/>
      <c r="W263" s="117"/>
      <c r="X263" s="117"/>
      <c r="Y263" s="117"/>
      <c r="Z263" s="117"/>
    </row>
    <row r="264" customFormat="false" ht="30" hidden="false" customHeight="true" outlineLevel="0" collapsed="false">
      <c r="A264" s="104"/>
      <c r="B264" s="124"/>
      <c r="C264" s="125"/>
      <c r="D264" s="126" t="n">
        <v>4231</v>
      </c>
      <c r="E264" s="139" t="s">
        <v>225</v>
      </c>
      <c r="F264" s="133"/>
      <c r="G264" s="129"/>
      <c r="H264" s="129"/>
      <c r="I264" s="129" t="n">
        <f aca="false">H264+(H264*5/100)</f>
        <v>0</v>
      </c>
      <c r="J264" s="129" t="n">
        <f aca="false">I264+(I264*5/100)</f>
        <v>0</v>
      </c>
      <c r="K264" s="104"/>
      <c r="L264" s="104"/>
      <c r="M264" s="104"/>
      <c r="N264" s="104"/>
      <c r="O264" s="104"/>
      <c r="P264" s="104"/>
      <c r="Q264" s="104"/>
      <c r="R264" s="104"/>
      <c r="S264" s="104"/>
      <c r="T264" s="104"/>
      <c r="U264" s="104"/>
      <c r="V264" s="104"/>
      <c r="W264" s="104"/>
      <c r="X264" s="104"/>
      <c r="Y264" s="104"/>
      <c r="Z264" s="104"/>
    </row>
    <row r="265" customFormat="false" ht="30" hidden="false" customHeight="true" outlineLevel="0" collapsed="false">
      <c r="A265" s="110"/>
      <c r="B265" s="135" t="n">
        <v>45</v>
      </c>
      <c r="C265" s="136"/>
      <c r="D265" s="137"/>
      <c r="E265" s="148" t="s">
        <v>226</v>
      </c>
      <c r="F265" s="132" t="n">
        <f aca="false">F266</f>
        <v>0</v>
      </c>
      <c r="G265" s="116" t="n">
        <f aca="false">G266</f>
        <v>0</v>
      </c>
      <c r="H265" s="116" t="n">
        <f aca="false">H266</f>
        <v>10000</v>
      </c>
      <c r="I265" s="116" t="n">
        <f aca="false">I266</f>
        <v>10500</v>
      </c>
      <c r="J265" s="116" t="n">
        <f aca="false">J266</f>
        <v>11025</v>
      </c>
      <c r="K265" s="110"/>
      <c r="L265" s="110"/>
      <c r="M265" s="110"/>
      <c r="N265" s="110"/>
      <c r="O265" s="110"/>
      <c r="P265" s="110"/>
      <c r="Q265" s="110"/>
      <c r="R265" s="110"/>
      <c r="S265" s="110"/>
      <c r="T265" s="110"/>
      <c r="U265" s="110"/>
      <c r="V265" s="110"/>
      <c r="W265" s="110"/>
      <c r="X265" s="110"/>
      <c r="Y265" s="110"/>
      <c r="Z265" s="110"/>
    </row>
    <row r="266" customFormat="false" ht="30" hidden="false" customHeight="true" outlineLevel="0" collapsed="false">
      <c r="A266" s="117"/>
      <c r="B266" s="150"/>
      <c r="C266" s="151" t="n">
        <v>451</v>
      </c>
      <c r="D266" s="152"/>
      <c r="E266" s="153" t="s">
        <v>165</v>
      </c>
      <c r="F266" s="133"/>
      <c r="G266" s="154"/>
      <c r="H266" s="154" t="n">
        <v>10000</v>
      </c>
      <c r="I266" s="154" t="n">
        <f aca="false">H266+(H266*5/100)</f>
        <v>10500</v>
      </c>
      <c r="J266" s="154" t="n">
        <f aca="false">I266+(I266*5/100)</f>
        <v>11025</v>
      </c>
      <c r="K266" s="117"/>
      <c r="L266" s="117"/>
      <c r="M266" s="117"/>
      <c r="N266" s="117"/>
      <c r="O266" s="117"/>
      <c r="P266" s="117"/>
      <c r="Q266" s="117"/>
      <c r="R266" s="117"/>
      <c r="S266" s="117"/>
      <c r="T266" s="117"/>
      <c r="U266" s="117"/>
      <c r="V266" s="117"/>
      <c r="W266" s="117"/>
      <c r="X266" s="117"/>
      <c r="Y266" s="117"/>
      <c r="Z266" s="117"/>
    </row>
    <row r="267" customFormat="false" ht="14.25" hidden="false" customHeight="true" outlineLevel="0" collapsed="false">
      <c r="A267" s="142" t="s">
        <v>208</v>
      </c>
      <c r="B267" s="105" t="s">
        <v>220</v>
      </c>
      <c r="C267" s="105"/>
      <c r="D267" s="105"/>
      <c r="E267" s="109" t="s">
        <v>77</v>
      </c>
      <c r="F267" s="107" t="n">
        <f aca="false">F268+F271+F283</f>
        <v>0</v>
      </c>
      <c r="G267" s="108" t="n">
        <f aca="false">G268+G271+G283</f>
        <v>0</v>
      </c>
      <c r="H267" s="108" t="n">
        <f aca="false">H268+H271+H283</f>
        <v>0</v>
      </c>
      <c r="I267" s="108" t="n">
        <f aca="false">I268+I271+I283</f>
        <v>0</v>
      </c>
      <c r="J267" s="108" t="n">
        <f aca="false">J268+J271+J283</f>
        <v>0</v>
      </c>
      <c r="K267" s="142"/>
      <c r="L267" s="142"/>
      <c r="M267" s="142"/>
      <c r="N267" s="142"/>
      <c r="O267" s="142"/>
      <c r="P267" s="142"/>
      <c r="Q267" s="142"/>
      <c r="R267" s="142"/>
      <c r="S267" s="142"/>
      <c r="T267" s="142"/>
      <c r="U267" s="142"/>
      <c r="V267" s="142"/>
      <c r="W267" s="142"/>
      <c r="X267" s="142"/>
      <c r="Y267" s="142"/>
      <c r="Z267" s="142"/>
    </row>
    <row r="268" customFormat="false" ht="30" hidden="false" customHeight="true" outlineLevel="0" collapsed="false">
      <c r="A268" s="110"/>
      <c r="B268" s="135" t="n">
        <v>41</v>
      </c>
      <c r="C268" s="136"/>
      <c r="D268" s="137"/>
      <c r="E268" s="148" t="s">
        <v>149</v>
      </c>
      <c r="F268" s="132" t="n">
        <f aca="false">F269</f>
        <v>0</v>
      </c>
      <c r="G268" s="116" t="n">
        <f aca="false">G269</f>
        <v>0</v>
      </c>
      <c r="H268" s="116" t="n">
        <f aca="false">H269</f>
        <v>0</v>
      </c>
      <c r="I268" s="116" t="n">
        <f aca="false">I269</f>
        <v>0</v>
      </c>
      <c r="J268" s="116" t="n">
        <f aca="false">J269</f>
        <v>0</v>
      </c>
      <c r="K268" s="110"/>
      <c r="L268" s="110"/>
      <c r="M268" s="110"/>
      <c r="N268" s="110"/>
      <c r="O268" s="110"/>
      <c r="P268" s="110"/>
      <c r="Q268" s="110"/>
      <c r="R268" s="110"/>
      <c r="S268" s="110"/>
      <c r="T268" s="110"/>
      <c r="U268" s="110"/>
      <c r="V268" s="110"/>
      <c r="W268" s="110"/>
      <c r="X268" s="110"/>
      <c r="Y268" s="110"/>
      <c r="Z268" s="110"/>
    </row>
    <row r="269" customFormat="false" ht="30" hidden="false" customHeight="true" outlineLevel="0" collapsed="false">
      <c r="A269" s="117"/>
      <c r="B269" s="118"/>
      <c r="C269" s="119" t="n">
        <v>412</v>
      </c>
      <c r="D269" s="120"/>
      <c r="E269" s="141" t="s">
        <v>150</v>
      </c>
      <c r="F269" s="132" t="n">
        <f aca="false">F270</f>
        <v>0</v>
      </c>
      <c r="G269" s="123" t="n">
        <f aca="false">G270</f>
        <v>0</v>
      </c>
      <c r="H269" s="123" t="n">
        <f aca="false">H270</f>
        <v>0</v>
      </c>
      <c r="I269" s="123" t="n">
        <f aca="false">I270</f>
        <v>0</v>
      </c>
      <c r="J269" s="123" t="n">
        <f aca="false">J270</f>
        <v>0</v>
      </c>
      <c r="K269" s="117"/>
      <c r="L269" s="117"/>
      <c r="M269" s="117"/>
      <c r="N269" s="117"/>
      <c r="O269" s="117"/>
      <c r="P269" s="117"/>
      <c r="Q269" s="117"/>
      <c r="R269" s="117"/>
      <c r="S269" s="117"/>
      <c r="T269" s="117"/>
      <c r="U269" s="117"/>
      <c r="V269" s="117"/>
      <c r="W269" s="117"/>
      <c r="X269" s="117"/>
      <c r="Y269" s="117"/>
      <c r="Z269" s="117"/>
    </row>
    <row r="270" customFormat="false" ht="30" hidden="false" customHeight="true" outlineLevel="0" collapsed="false">
      <c r="A270" s="104"/>
      <c r="B270" s="124"/>
      <c r="C270" s="149"/>
      <c r="D270" s="126" t="n">
        <v>4123</v>
      </c>
      <c r="E270" s="139" t="s">
        <v>151</v>
      </c>
      <c r="F270" s="133"/>
      <c r="G270" s="140"/>
      <c r="H270" s="140"/>
      <c r="I270" s="140" t="n">
        <f aca="false">H270+(H270*5/100)</f>
        <v>0</v>
      </c>
      <c r="J270" s="140" t="n">
        <f aca="false">I270+(I270*5/100)</f>
        <v>0</v>
      </c>
      <c r="K270" s="104"/>
      <c r="L270" s="104"/>
      <c r="M270" s="104"/>
      <c r="N270" s="104"/>
      <c r="O270" s="104"/>
      <c r="P270" s="104"/>
      <c r="Q270" s="104"/>
      <c r="R270" s="104"/>
      <c r="S270" s="104"/>
      <c r="T270" s="104"/>
      <c r="U270" s="104"/>
      <c r="V270" s="104"/>
      <c r="W270" s="104"/>
      <c r="X270" s="104"/>
      <c r="Y270" s="104"/>
      <c r="Z270" s="104"/>
    </row>
    <row r="271" customFormat="false" ht="30" hidden="false" customHeight="true" outlineLevel="0" collapsed="false">
      <c r="A271" s="110"/>
      <c r="B271" s="135" t="n">
        <v>42</v>
      </c>
      <c r="C271" s="136"/>
      <c r="D271" s="137"/>
      <c r="E271" s="148" t="s">
        <v>152</v>
      </c>
      <c r="F271" s="115" t="n">
        <f aca="false">F272+F274+F281</f>
        <v>0</v>
      </c>
      <c r="G271" s="116" t="n">
        <f aca="false">G272+G274+G281</f>
        <v>0</v>
      </c>
      <c r="H271" s="116" t="n">
        <f aca="false">H272+H274+H281</f>
        <v>0</v>
      </c>
      <c r="I271" s="116" t="n">
        <f aca="false">I272+I274+I281</f>
        <v>0</v>
      </c>
      <c r="J271" s="116" t="n">
        <f aca="false">J272+J274+J281</f>
        <v>0</v>
      </c>
      <c r="K271" s="110"/>
      <c r="L271" s="110"/>
      <c r="M271" s="110"/>
      <c r="N271" s="110"/>
      <c r="O271" s="110"/>
      <c r="P271" s="110"/>
      <c r="Q271" s="110"/>
      <c r="R271" s="110"/>
      <c r="S271" s="110"/>
      <c r="T271" s="110"/>
      <c r="U271" s="110"/>
      <c r="V271" s="110"/>
      <c r="W271" s="110"/>
      <c r="X271" s="110"/>
      <c r="Y271" s="110"/>
      <c r="Z271" s="110"/>
    </row>
    <row r="272" customFormat="false" ht="30" hidden="false" customHeight="true" outlineLevel="0" collapsed="false">
      <c r="A272" s="117"/>
      <c r="B272" s="118"/>
      <c r="C272" s="119" t="n">
        <v>421</v>
      </c>
      <c r="D272" s="120"/>
      <c r="E272" s="141" t="s">
        <v>153</v>
      </c>
      <c r="F272" s="132" t="n">
        <f aca="false">F273</f>
        <v>0</v>
      </c>
      <c r="G272" s="123" t="n">
        <f aca="false">G273</f>
        <v>0</v>
      </c>
      <c r="H272" s="123" t="n">
        <f aca="false">H273</f>
        <v>0</v>
      </c>
      <c r="I272" s="123" t="n">
        <f aca="false">I273</f>
        <v>0</v>
      </c>
      <c r="J272" s="123" t="n">
        <f aca="false">J273</f>
        <v>0</v>
      </c>
      <c r="K272" s="117"/>
      <c r="L272" s="117"/>
      <c r="M272" s="117"/>
      <c r="N272" s="117"/>
      <c r="O272" s="117"/>
      <c r="P272" s="117"/>
      <c r="Q272" s="117"/>
      <c r="R272" s="117"/>
      <c r="S272" s="117"/>
      <c r="T272" s="117"/>
      <c r="U272" s="117"/>
      <c r="V272" s="117"/>
      <c r="W272" s="117"/>
      <c r="X272" s="117"/>
      <c r="Y272" s="117"/>
      <c r="Z272" s="117"/>
    </row>
    <row r="273" customFormat="false" ht="30" hidden="false" customHeight="true" outlineLevel="0" collapsed="false">
      <c r="A273" s="104"/>
      <c r="B273" s="124"/>
      <c r="C273" s="125"/>
      <c r="D273" s="126" t="n">
        <v>4214</v>
      </c>
      <c r="E273" s="139" t="s">
        <v>154</v>
      </c>
      <c r="F273" s="133"/>
      <c r="G273" s="129"/>
      <c r="H273" s="129"/>
      <c r="I273" s="129" t="n">
        <f aca="false">H273+(H273*5/100)</f>
        <v>0</v>
      </c>
      <c r="J273" s="129" t="n">
        <f aca="false">I273+(I273*5/100)</f>
        <v>0</v>
      </c>
      <c r="K273" s="104"/>
      <c r="L273" s="104"/>
      <c r="M273" s="104"/>
      <c r="N273" s="104"/>
      <c r="O273" s="104"/>
      <c r="P273" s="104"/>
      <c r="Q273" s="104"/>
      <c r="R273" s="104"/>
      <c r="S273" s="104"/>
      <c r="T273" s="104"/>
      <c r="U273" s="104"/>
      <c r="V273" s="104"/>
      <c r="W273" s="104"/>
      <c r="X273" s="104"/>
      <c r="Y273" s="104"/>
      <c r="Z273" s="104"/>
    </row>
    <row r="274" customFormat="false" ht="30" hidden="false" customHeight="true" outlineLevel="0" collapsed="false">
      <c r="A274" s="117"/>
      <c r="B274" s="118"/>
      <c r="C274" s="119" t="n">
        <v>422</v>
      </c>
      <c r="D274" s="120"/>
      <c r="E274" s="141" t="s">
        <v>155</v>
      </c>
      <c r="F274" s="122" t="n">
        <f aca="false">F275+F276+F277+F278+F279+F280</f>
        <v>0</v>
      </c>
      <c r="G274" s="123" t="n">
        <f aca="false">G275+G276+G277+G278+G279+G280</f>
        <v>0</v>
      </c>
      <c r="H274" s="123" t="n">
        <f aca="false">H275+H276+H277+H278+H279+H280</f>
        <v>0</v>
      </c>
      <c r="I274" s="123" t="n">
        <f aca="false">I275+I276+I277+I278+I279+I280</f>
        <v>0</v>
      </c>
      <c r="J274" s="123" t="n">
        <f aca="false">J275+J276+J277+J278+J279+J280</f>
        <v>0</v>
      </c>
      <c r="K274" s="117"/>
      <c r="L274" s="117"/>
      <c r="M274" s="117"/>
      <c r="N274" s="117"/>
      <c r="O274" s="117"/>
      <c r="P274" s="117"/>
      <c r="Q274" s="117"/>
      <c r="R274" s="117"/>
      <c r="S274" s="117"/>
      <c r="T274" s="117"/>
      <c r="U274" s="117"/>
      <c r="V274" s="117"/>
      <c r="W274" s="117"/>
      <c r="X274" s="117"/>
      <c r="Y274" s="117"/>
      <c r="Z274" s="117"/>
    </row>
    <row r="275" customFormat="false" ht="30" hidden="false" customHeight="true" outlineLevel="0" collapsed="false">
      <c r="A275" s="104"/>
      <c r="B275" s="124"/>
      <c r="C275" s="149"/>
      <c r="D275" s="126" t="n">
        <v>4221</v>
      </c>
      <c r="E275" s="139" t="s">
        <v>156</v>
      </c>
      <c r="F275" s="133"/>
      <c r="G275" s="129"/>
      <c r="H275" s="129"/>
      <c r="I275" s="129" t="n">
        <f aca="false">H275+(H275*5/100)</f>
        <v>0</v>
      </c>
      <c r="J275" s="129" t="n">
        <f aca="false">I275+(I275*5/100)</f>
        <v>0</v>
      </c>
      <c r="K275" s="104"/>
      <c r="L275" s="104"/>
      <c r="M275" s="104"/>
      <c r="N275" s="104"/>
      <c r="O275" s="104"/>
      <c r="P275" s="104"/>
      <c r="Q275" s="104"/>
      <c r="R275" s="104"/>
      <c r="S275" s="104"/>
      <c r="T275" s="104"/>
      <c r="U275" s="104"/>
      <c r="V275" s="104"/>
      <c r="W275" s="104"/>
      <c r="X275" s="104"/>
      <c r="Y275" s="104"/>
      <c r="Z275" s="104"/>
    </row>
    <row r="276" customFormat="false" ht="30" hidden="false" customHeight="true" outlineLevel="0" collapsed="false">
      <c r="A276" s="104"/>
      <c r="B276" s="124"/>
      <c r="C276" s="149"/>
      <c r="D276" s="126" t="n">
        <v>4222</v>
      </c>
      <c r="E276" s="139" t="s">
        <v>224</v>
      </c>
      <c r="F276" s="133"/>
      <c r="G276" s="129"/>
      <c r="H276" s="129"/>
      <c r="I276" s="129" t="n">
        <f aca="false">H276+(H276*5/100)</f>
        <v>0</v>
      </c>
      <c r="J276" s="129" t="n">
        <f aca="false">I276+(I276*5/100)</f>
        <v>0</v>
      </c>
      <c r="K276" s="104"/>
      <c r="L276" s="104"/>
      <c r="M276" s="104"/>
      <c r="N276" s="104"/>
      <c r="O276" s="104"/>
      <c r="P276" s="104"/>
      <c r="Q276" s="104"/>
      <c r="R276" s="104"/>
      <c r="S276" s="104"/>
      <c r="T276" s="104"/>
      <c r="U276" s="104"/>
      <c r="V276" s="104"/>
      <c r="W276" s="104"/>
      <c r="X276" s="104"/>
      <c r="Y276" s="104"/>
      <c r="Z276" s="104"/>
    </row>
    <row r="277" customFormat="false" ht="30" hidden="false" customHeight="true" outlineLevel="0" collapsed="false">
      <c r="A277" s="104"/>
      <c r="B277" s="124"/>
      <c r="C277" s="149"/>
      <c r="D277" s="126" t="n">
        <v>4223</v>
      </c>
      <c r="E277" s="139" t="s">
        <v>158</v>
      </c>
      <c r="F277" s="133"/>
      <c r="G277" s="129"/>
      <c r="H277" s="129"/>
      <c r="I277" s="129" t="n">
        <f aca="false">H277+(H277*5/100)</f>
        <v>0</v>
      </c>
      <c r="J277" s="129" t="n">
        <f aca="false">I277+(I277*5/100)</f>
        <v>0</v>
      </c>
      <c r="K277" s="104"/>
      <c r="L277" s="104"/>
      <c r="M277" s="104"/>
      <c r="N277" s="104"/>
      <c r="O277" s="104"/>
      <c r="P277" s="104"/>
      <c r="Q277" s="104"/>
      <c r="R277" s="104"/>
      <c r="S277" s="104"/>
      <c r="T277" s="104"/>
      <c r="U277" s="104"/>
      <c r="V277" s="104"/>
      <c r="W277" s="104"/>
      <c r="X277" s="104"/>
      <c r="Y277" s="104"/>
      <c r="Z277" s="104"/>
    </row>
    <row r="278" customFormat="false" ht="30" hidden="false" customHeight="true" outlineLevel="0" collapsed="false">
      <c r="A278" s="104"/>
      <c r="B278" s="124"/>
      <c r="C278" s="149"/>
      <c r="D278" s="126" t="n">
        <v>4225</v>
      </c>
      <c r="E278" s="139" t="s">
        <v>159</v>
      </c>
      <c r="F278" s="133"/>
      <c r="G278" s="129"/>
      <c r="H278" s="129"/>
      <c r="I278" s="129" t="n">
        <f aca="false">H278+(H278*5/100)</f>
        <v>0</v>
      </c>
      <c r="J278" s="129" t="n">
        <f aca="false">I278+(I278*5/100)</f>
        <v>0</v>
      </c>
      <c r="K278" s="104"/>
      <c r="L278" s="104"/>
      <c r="M278" s="104"/>
      <c r="N278" s="104"/>
      <c r="O278" s="104"/>
      <c r="P278" s="104"/>
      <c r="Q278" s="104"/>
      <c r="R278" s="104"/>
      <c r="S278" s="104"/>
      <c r="T278" s="104"/>
      <c r="U278" s="104"/>
      <c r="V278" s="104"/>
      <c r="W278" s="104"/>
      <c r="X278" s="104"/>
      <c r="Y278" s="104"/>
      <c r="Z278" s="104"/>
    </row>
    <row r="279" customFormat="false" ht="30" hidden="false" customHeight="true" outlineLevel="0" collapsed="false">
      <c r="A279" s="104"/>
      <c r="B279" s="124"/>
      <c r="C279" s="125"/>
      <c r="D279" s="126" t="n">
        <v>4226</v>
      </c>
      <c r="E279" s="139" t="s">
        <v>160</v>
      </c>
      <c r="F279" s="133"/>
      <c r="G279" s="129"/>
      <c r="H279" s="129"/>
      <c r="I279" s="129" t="n">
        <f aca="false">H279+(H279*5/100)</f>
        <v>0</v>
      </c>
      <c r="J279" s="129" t="n">
        <f aca="false">I279+(I279*5/100)</f>
        <v>0</v>
      </c>
      <c r="K279" s="104"/>
      <c r="L279" s="104"/>
      <c r="M279" s="104"/>
      <c r="N279" s="104"/>
      <c r="O279" s="104"/>
      <c r="P279" s="104"/>
      <c r="Q279" s="104"/>
      <c r="R279" s="104"/>
      <c r="S279" s="104"/>
      <c r="T279" s="104"/>
      <c r="U279" s="104"/>
      <c r="V279" s="104"/>
      <c r="W279" s="104"/>
      <c r="X279" s="104"/>
      <c r="Y279" s="104"/>
      <c r="Z279" s="104"/>
    </row>
    <row r="280" customFormat="false" ht="30" hidden="false" customHeight="true" outlineLevel="0" collapsed="false">
      <c r="A280" s="104"/>
      <c r="B280" s="124"/>
      <c r="C280" s="125"/>
      <c r="D280" s="126" t="n">
        <v>4227</v>
      </c>
      <c r="E280" s="139" t="s">
        <v>161</v>
      </c>
      <c r="F280" s="133"/>
      <c r="G280" s="129"/>
      <c r="H280" s="129"/>
      <c r="I280" s="129" t="n">
        <f aca="false">H280+(H280*5/100)</f>
        <v>0</v>
      </c>
      <c r="J280" s="129" t="n">
        <f aca="false">I280+(I280*5/100)</f>
        <v>0</v>
      </c>
      <c r="K280" s="104"/>
      <c r="L280" s="104"/>
      <c r="M280" s="104"/>
      <c r="N280" s="104"/>
      <c r="O280" s="104"/>
      <c r="P280" s="104"/>
      <c r="Q280" s="104"/>
      <c r="R280" s="104"/>
      <c r="S280" s="104"/>
      <c r="T280" s="104"/>
      <c r="U280" s="104"/>
      <c r="V280" s="104"/>
      <c r="W280" s="104"/>
      <c r="X280" s="104"/>
      <c r="Y280" s="104"/>
      <c r="Z280" s="104"/>
    </row>
    <row r="281" customFormat="false" ht="30" hidden="false" customHeight="true" outlineLevel="0" collapsed="false">
      <c r="A281" s="117"/>
      <c r="B281" s="118"/>
      <c r="C281" s="119" t="n">
        <v>423</v>
      </c>
      <c r="D281" s="120"/>
      <c r="E281" s="141" t="s">
        <v>162</v>
      </c>
      <c r="F281" s="132" t="n">
        <f aca="false">F282</f>
        <v>0</v>
      </c>
      <c r="G281" s="123" t="n">
        <f aca="false">G282</f>
        <v>0</v>
      </c>
      <c r="H281" s="123" t="n">
        <f aca="false">H282</f>
        <v>0</v>
      </c>
      <c r="I281" s="123" t="n">
        <f aca="false">I282</f>
        <v>0</v>
      </c>
      <c r="J281" s="123" t="n">
        <f aca="false">J282</f>
        <v>0</v>
      </c>
      <c r="K281" s="117"/>
      <c r="L281" s="117"/>
      <c r="M281" s="117"/>
      <c r="N281" s="117"/>
      <c r="O281" s="117"/>
      <c r="P281" s="117"/>
      <c r="Q281" s="117"/>
      <c r="R281" s="117"/>
      <c r="S281" s="117"/>
      <c r="T281" s="117"/>
      <c r="U281" s="117"/>
      <c r="V281" s="117"/>
      <c r="W281" s="117"/>
      <c r="X281" s="117"/>
      <c r="Y281" s="117"/>
      <c r="Z281" s="117"/>
    </row>
    <row r="282" customFormat="false" ht="30" hidden="false" customHeight="true" outlineLevel="0" collapsed="false">
      <c r="A282" s="104"/>
      <c r="B282" s="124"/>
      <c r="C282" s="125"/>
      <c r="D282" s="126" t="n">
        <v>4231</v>
      </c>
      <c r="E282" s="139" t="s">
        <v>225</v>
      </c>
      <c r="F282" s="133"/>
      <c r="G282" s="129"/>
      <c r="H282" s="129"/>
      <c r="I282" s="129" t="n">
        <f aca="false">H282+(H282*5/100)</f>
        <v>0</v>
      </c>
      <c r="J282" s="129" t="n">
        <f aca="false">I282+(I282*5/100)</f>
        <v>0</v>
      </c>
      <c r="K282" s="104"/>
      <c r="L282" s="104"/>
      <c r="M282" s="104"/>
      <c r="N282" s="104"/>
      <c r="O282" s="104"/>
      <c r="P282" s="104"/>
      <c r="Q282" s="104"/>
      <c r="R282" s="104"/>
      <c r="S282" s="104"/>
      <c r="T282" s="104"/>
      <c r="U282" s="104"/>
      <c r="V282" s="104"/>
      <c r="W282" s="104"/>
      <c r="X282" s="104"/>
      <c r="Y282" s="104"/>
      <c r="Z282" s="104"/>
    </row>
    <row r="283" customFormat="false" ht="30" hidden="false" customHeight="true" outlineLevel="0" collapsed="false">
      <c r="A283" s="110"/>
      <c r="B283" s="135" t="n">
        <v>45</v>
      </c>
      <c r="C283" s="136"/>
      <c r="D283" s="137"/>
      <c r="E283" s="148" t="s">
        <v>226</v>
      </c>
      <c r="F283" s="132" t="n">
        <f aca="false">F284</f>
        <v>0</v>
      </c>
      <c r="G283" s="116" t="n">
        <f aca="false">G284</f>
        <v>0</v>
      </c>
      <c r="H283" s="116" t="n">
        <f aca="false">H284</f>
        <v>0</v>
      </c>
      <c r="I283" s="116" t="n">
        <f aca="false">I284</f>
        <v>0</v>
      </c>
      <c r="J283" s="116" t="n">
        <f aca="false">J284</f>
        <v>0</v>
      </c>
      <c r="K283" s="110"/>
      <c r="L283" s="110"/>
      <c r="M283" s="110"/>
      <c r="N283" s="110"/>
      <c r="O283" s="110"/>
      <c r="P283" s="110"/>
      <c r="Q283" s="110"/>
      <c r="R283" s="110"/>
      <c r="S283" s="110"/>
      <c r="T283" s="110"/>
      <c r="U283" s="110"/>
      <c r="V283" s="110"/>
      <c r="W283" s="110"/>
      <c r="X283" s="110"/>
      <c r="Y283" s="110"/>
      <c r="Z283" s="110"/>
    </row>
    <row r="284" customFormat="false" ht="30" hidden="false" customHeight="true" outlineLevel="0" collapsed="false">
      <c r="A284" s="117"/>
      <c r="B284" s="150"/>
      <c r="C284" s="151" t="n">
        <v>451</v>
      </c>
      <c r="D284" s="152"/>
      <c r="E284" s="153" t="s">
        <v>165</v>
      </c>
      <c r="F284" s="133"/>
      <c r="G284" s="154"/>
      <c r="H284" s="154"/>
      <c r="I284" s="154" t="n">
        <f aca="false">H284+(H284*5/100)</f>
        <v>0</v>
      </c>
      <c r="J284" s="154" t="n">
        <f aca="false">I284+(I284*5/100)</f>
        <v>0</v>
      </c>
      <c r="K284" s="117"/>
      <c r="L284" s="117"/>
      <c r="M284" s="117"/>
      <c r="N284" s="117"/>
      <c r="O284" s="117"/>
      <c r="P284" s="117"/>
      <c r="Q284" s="117"/>
      <c r="R284" s="117"/>
      <c r="S284" s="117"/>
      <c r="T284" s="117"/>
      <c r="U284" s="117"/>
      <c r="V284" s="117"/>
      <c r="W284" s="117"/>
      <c r="X284" s="117"/>
      <c r="Y284" s="117"/>
      <c r="Z284" s="117"/>
    </row>
    <row r="285" customFormat="false" ht="15" hidden="false" customHeight="true" outlineLevel="0" collapsed="false">
      <c r="A285" s="104" t="s">
        <v>208</v>
      </c>
      <c r="B285" s="105" t="s">
        <v>198</v>
      </c>
      <c r="C285" s="105"/>
      <c r="D285" s="105"/>
      <c r="E285" s="109" t="s">
        <v>199</v>
      </c>
      <c r="F285" s="107" t="n">
        <f aca="false">F286+F289+F301</f>
        <v>0</v>
      </c>
      <c r="G285" s="108" t="n">
        <f aca="false">G286+G289+G301</f>
        <v>4600</v>
      </c>
      <c r="H285" s="108" t="n">
        <f aca="false">H286+H289+H301</f>
        <v>0</v>
      </c>
      <c r="I285" s="108" t="n">
        <f aca="false">I286+I289+I301</f>
        <v>0</v>
      </c>
      <c r="J285" s="108" t="n">
        <f aca="false">J286+J289+J301</f>
        <v>0</v>
      </c>
      <c r="K285" s="104"/>
      <c r="L285" s="104"/>
      <c r="M285" s="104"/>
      <c r="N285" s="104"/>
      <c r="O285" s="104"/>
      <c r="P285" s="104"/>
      <c r="Q285" s="104"/>
      <c r="R285" s="104"/>
      <c r="S285" s="104"/>
      <c r="T285" s="104"/>
      <c r="U285" s="104"/>
      <c r="V285" s="104"/>
      <c r="W285" s="104"/>
      <c r="X285" s="104"/>
      <c r="Y285" s="104"/>
      <c r="Z285" s="104"/>
    </row>
    <row r="286" customFormat="false" ht="30" hidden="false" customHeight="true" outlineLevel="0" collapsed="false">
      <c r="A286" s="110"/>
      <c r="B286" s="135" t="n">
        <v>41</v>
      </c>
      <c r="C286" s="136"/>
      <c r="D286" s="137"/>
      <c r="E286" s="148" t="s">
        <v>149</v>
      </c>
      <c r="F286" s="132" t="n">
        <f aca="false">F287</f>
        <v>0</v>
      </c>
      <c r="G286" s="116" t="n">
        <f aca="false">G287</f>
        <v>0</v>
      </c>
      <c r="H286" s="116" t="n">
        <f aca="false">H287</f>
        <v>0</v>
      </c>
      <c r="I286" s="116" t="n">
        <f aca="false">I287</f>
        <v>0</v>
      </c>
      <c r="J286" s="116" t="n">
        <f aca="false">J287</f>
        <v>0</v>
      </c>
      <c r="K286" s="110"/>
      <c r="L286" s="110"/>
      <c r="M286" s="110"/>
      <c r="N286" s="110"/>
      <c r="O286" s="110"/>
      <c r="P286" s="110"/>
      <c r="Q286" s="110"/>
      <c r="R286" s="110"/>
      <c r="S286" s="110"/>
      <c r="T286" s="110"/>
      <c r="U286" s="110"/>
      <c r="V286" s="110"/>
      <c r="W286" s="110"/>
      <c r="X286" s="110"/>
      <c r="Y286" s="110"/>
      <c r="Z286" s="110"/>
    </row>
    <row r="287" customFormat="false" ht="30" hidden="false" customHeight="true" outlineLevel="0" collapsed="false">
      <c r="A287" s="117"/>
      <c r="B287" s="118"/>
      <c r="C287" s="119" t="n">
        <v>412</v>
      </c>
      <c r="D287" s="120"/>
      <c r="E287" s="141" t="s">
        <v>150</v>
      </c>
      <c r="F287" s="132" t="n">
        <f aca="false">F288</f>
        <v>0</v>
      </c>
      <c r="G287" s="123" t="n">
        <f aca="false">G288</f>
        <v>0</v>
      </c>
      <c r="H287" s="123" t="n">
        <f aca="false">H288</f>
        <v>0</v>
      </c>
      <c r="I287" s="123" t="n">
        <f aca="false">I288</f>
        <v>0</v>
      </c>
      <c r="J287" s="123" t="n">
        <f aca="false">J288</f>
        <v>0</v>
      </c>
      <c r="K287" s="117"/>
      <c r="L287" s="117"/>
      <c r="M287" s="117"/>
      <c r="N287" s="117"/>
      <c r="O287" s="117"/>
      <c r="P287" s="117"/>
      <c r="Q287" s="117"/>
      <c r="R287" s="117"/>
      <c r="S287" s="117"/>
      <c r="T287" s="117"/>
      <c r="U287" s="117"/>
      <c r="V287" s="117"/>
      <c r="W287" s="117"/>
      <c r="X287" s="117"/>
      <c r="Y287" s="117"/>
      <c r="Z287" s="117"/>
    </row>
    <row r="288" customFormat="false" ht="30" hidden="false" customHeight="true" outlineLevel="0" collapsed="false">
      <c r="A288" s="104"/>
      <c r="B288" s="124"/>
      <c r="C288" s="149"/>
      <c r="D288" s="126" t="n">
        <v>4123</v>
      </c>
      <c r="E288" s="139" t="s">
        <v>151</v>
      </c>
      <c r="F288" s="133"/>
      <c r="G288" s="140"/>
      <c r="H288" s="140"/>
      <c r="I288" s="140" t="n">
        <f aca="false">H288+(H288*5/100)</f>
        <v>0</v>
      </c>
      <c r="J288" s="140" t="n">
        <f aca="false">I288+(I288*5/100)</f>
        <v>0</v>
      </c>
      <c r="K288" s="104"/>
      <c r="L288" s="104"/>
      <c r="M288" s="104"/>
      <c r="N288" s="104"/>
      <c r="O288" s="104"/>
      <c r="P288" s="104"/>
      <c r="Q288" s="104"/>
      <c r="R288" s="104"/>
      <c r="S288" s="104"/>
      <c r="T288" s="104"/>
      <c r="U288" s="104"/>
      <c r="V288" s="104"/>
      <c r="W288" s="104"/>
      <c r="X288" s="104"/>
      <c r="Y288" s="104"/>
      <c r="Z288" s="104"/>
    </row>
    <row r="289" customFormat="false" ht="30" hidden="false" customHeight="true" outlineLevel="0" collapsed="false">
      <c r="A289" s="110"/>
      <c r="B289" s="135" t="n">
        <v>42</v>
      </c>
      <c r="C289" s="136"/>
      <c r="D289" s="137"/>
      <c r="E289" s="148" t="s">
        <v>152</v>
      </c>
      <c r="F289" s="115" t="n">
        <f aca="false">F290+F292+F299</f>
        <v>0</v>
      </c>
      <c r="G289" s="116" t="n">
        <f aca="false">G290+G292+G299</f>
        <v>4600</v>
      </c>
      <c r="H289" s="116" t="n">
        <f aca="false">H290+H292+H299</f>
        <v>0</v>
      </c>
      <c r="I289" s="116" t="n">
        <f aca="false">I290+I292+I299</f>
        <v>0</v>
      </c>
      <c r="J289" s="116" t="n">
        <f aca="false">J290+J292+J299</f>
        <v>0</v>
      </c>
      <c r="K289" s="110"/>
      <c r="L289" s="110"/>
      <c r="M289" s="110"/>
      <c r="N289" s="110"/>
      <c r="O289" s="110"/>
      <c r="P289" s="110"/>
      <c r="Q289" s="110"/>
      <c r="R289" s="110"/>
      <c r="S289" s="110"/>
      <c r="T289" s="110"/>
      <c r="U289" s="110"/>
      <c r="V289" s="110"/>
      <c r="W289" s="110"/>
      <c r="X289" s="110"/>
      <c r="Y289" s="110"/>
      <c r="Z289" s="110"/>
    </row>
    <row r="290" customFormat="false" ht="30" hidden="false" customHeight="true" outlineLevel="0" collapsed="false">
      <c r="A290" s="117"/>
      <c r="B290" s="118"/>
      <c r="C290" s="119" t="n">
        <v>421</v>
      </c>
      <c r="D290" s="120"/>
      <c r="E290" s="141" t="s">
        <v>153</v>
      </c>
      <c r="F290" s="132" t="n">
        <f aca="false">F291</f>
        <v>0</v>
      </c>
      <c r="G290" s="123" t="n">
        <f aca="false">G291</f>
        <v>0</v>
      </c>
      <c r="H290" s="123" t="n">
        <f aca="false">H291</f>
        <v>0</v>
      </c>
      <c r="I290" s="123" t="n">
        <f aca="false">I291</f>
        <v>0</v>
      </c>
      <c r="J290" s="123" t="n">
        <f aca="false">J291</f>
        <v>0</v>
      </c>
      <c r="K290" s="117"/>
      <c r="L290" s="117"/>
      <c r="M290" s="117"/>
      <c r="N290" s="117"/>
      <c r="O290" s="117"/>
      <c r="P290" s="117"/>
      <c r="Q290" s="117"/>
      <c r="R290" s="117"/>
      <c r="S290" s="117"/>
      <c r="T290" s="117"/>
      <c r="U290" s="117"/>
      <c r="V290" s="117"/>
      <c r="W290" s="117"/>
      <c r="X290" s="117"/>
      <c r="Y290" s="117"/>
      <c r="Z290" s="117"/>
    </row>
    <row r="291" customFormat="false" ht="30" hidden="false" customHeight="true" outlineLevel="0" collapsed="false">
      <c r="A291" s="104"/>
      <c r="B291" s="124"/>
      <c r="C291" s="125"/>
      <c r="D291" s="126" t="n">
        <v>4214</v>
      </c>
      <c r="E291" s="139" t="s">
        <v>154</v>
      </c>
      <c r="F291" s="133"/>
      <c r="G291" s="129"/>
      <c r="H291" s="129"/>
      <c r="I291" s="129" t="n">
        <f aca="false">H291+(H291*5/100)</f>
        <v>0</v>
      </c>
      <c r="J291" s="129" t="n">
        <f aca="false">I291+(I291*5/100)</f>
        <v>0</v>
      </c>
      <c r="K291" s="104"/>
      <c r="L291" s="104"/>
      <c r="M291" s="104"/>
      <c r="N291" s="104"/>
      <c r="O291" s="104"/>
      <c r="P291" s="104"/>
      <c r="Q291" s="104"/>
      <c r="R291" s="104"/>
      <c r="S291" s="104"/>
      <c r="T291" s="104"/>
      <c r="U291" s="104"/>
      <c r="V291" s="104"/>
      <c r="W291" s="104"/>
      <c r="X291" s="104"/>
      <c r="Y291" s="104"/>
      <c r="Z291" s="104"/>
    </row>
    <row r="292" customFormat="false" ht="30" hidden="false" customHeight="true" outlineLevel="0" collapsed="false">
      <c r="A292" s="117"/>
      <c r="B292" s="118"/>
      <c r="C292" s="119" t="n">
        <v>422</v>
      </c>
      <c r="D292" s="120"/>
      <c r="E292" s="141" t="s">
        <v>155</v>
      </c>
      <c r="F292" s="122" t="n">
        <f aca="false">F293+F294+F295+F296+F297+F298</f>
        <v>0</v>
      </c>
      <c r="G292" s="123" t="n">
        <f aca="false">G293+G294+G295+G296+G297+G298</f>
        <v>4600</v>
      </c>
      <c r="H292" s="123" t="n">
        <f aca="false">H293+H294+H295+H296+H297+H298</f>
        <v>0</v>
      </c>
      <c r="I292" s="123" t="n">
        <f aca="false">I293+I294+I295+I296+I297+I298</f>
        <v>0</v>
      </c>
      <c r="J292" s="123" t="n">
        <f aca="false">J293+J294+J295+J296+J297+J298</f>
        <v>0</v>
      </c>
      <c r="K292" s="117"/>
      <c r="L292" s="117"/>
      <c r="M292" s="117"/>
      <c r="N292" s="117"/>
      <c r="O292" s="117"/>
      <c r="P292" s="117"/>
      <c r="Q292" s="117"/>
      <c r="R292" s="117"/>
      <c r="S292" s="117"/>
      <c r="T292" s="117"/>
      <c r="U292" s="117"/>
      <c r="V292" s="117"/>
      <c r="W292" s="117"/>
      <c r="X292" s="117"/>
      <c r="Y292" s="117"/>
      <c r="Z292" s="117"/>
    </row>
    <row r="293" customFormat="false" ht="30" hidden="false" customHeight="true" outlineLevel="0" collapsed="false">
      <c r="A293" s="104"/>
      <c r="B293" s="124"/>
      <c r="C293" s="149"/>
      <c r="D293" s="126" t="n">
        <v>4221</v>
      </c>
      <c r="E293" s="139" t="s">
        <v>156</v>
      </c>
      <c r="F293" s="133"/>
      <c r="G293" s="129" t="n">
        <v>2000</v>
      </c>
      <c r="H293" s="129"/>
      <c r="I293" s="129" t="n">
        <f aca="false">H293+(H293*5/100)</f>
        <v>0</v>
      </c>
      <c r="J293" s="129" t="n">
        <f aca="false">I293+(I293*5/100)</f>
        <v>0</v>
      </c>
      <c r="K293" s="104"/>
      <c r="L293" s="104"/>
      <c r="M293" s="104"/>
      <c r="N293" s="104"/>
      <c r="O293" s="104"/>
      <c r="P293" s="104"/>
      <c r="Q293" s="104"/>
      <c r="R293" s="104"/>
      <c r="S293" s="104"/>
      <c r="T293" s="104"/>
      <c r="U293" s="104"/>
      <c r="V293" s="104"/>
      <c r="W293" s="104"/>
      <c r="X293" s="104"/>
      <c r="Y293" s="104"/>
      <c r="Z293" s="104"/>
    </row>
    <row r="294" customFormat="false" ht="30" hidden="false" customHeight="true" outlineLevel="0" collapsed="false">
      <c r="A294" s="104"/>
      <c r="B294" s="124"/>
      <c r="C294" s="149"/>
      <c r="D294" s="126" t="n">
        <v>4222</v>
      </c>
      <c r="E294" s="139" t="s">
        <v>224</v>
      </c>
      <c r="F294" s="133"/>
      <c r="G294" s="129"/>
      <c r="H294" s="129"/>
      <c r="I294" s="129" t="n">
        <f aca="false">H294+(H294*5/100)</f>
        <v>0</v>
      </c>
      <c r="J294" s="129" t="n">
        <f aca="false">I294+(I294*5/100)</f>
        <v>0</v>
      </c>
      <c r="K294" s="104"/>
      <c r="L294" s="104"/>
      <c r="M294" s="104"/>
      <c r="N294" s="104"/>
      <c r="O294" s="104"/>
      <c r="P294" s="104"/>
      <c r="Q294" s="104"/>
      <c r="R294" s="104"/>
      <c r="S294" s="104"/>
      <c r="T294" s="104"/>
      <c r="U294" s="104"/>
      <c r="V294" s="104"/>
      <c r="W294" s="104"/>
      <c r="X294" s="104"/>
      <c r="Y294" s="104"/>
      <c r="Z294" s="104"/>
    </row>
    <row r="295" customFormat="false" ht="30" hidden="false" customHeight="true" outlineLevel="0" collapsed="false">
      <c r="A295" s="104"/>
      <c r="B295" s="124"/>
      <c r="C295" s="149"/>
      <c r="D295" s="126" t="n">
        <v>4223</v>
      </c>
      <c r="E295" s="139" t="s">
        <v>158</v>
      </c>
      <c r="F295" s="133"/>
      <c r="G295" s="129" t="n">
        <v>2600</v>
      </c>
      <c r="H295" s="129"/>
      <c r="I295" s="129" t="n">
        <f aca="false">H295+(H295*5/100)</f>
        <v>0</v>
      </c>
      <c r="J295" s="129" t="n">
        <f aca="false">I295+(I295*5/100)</f>
        <v>0</v>
      </c>
      <c r="K295" s="104"/>
      <c r="L295" s="104"/>
      <c r="M295" s="104"/>
      <c r="N295" s="104"/>
      <c r="O295" s="104"/>
      <c r="P295" s="104"/>
      <c r="Q295" s="104"/>
      <c r="R295" s="104"/>
      <c r="S295" s="104"/>
      <c r="T295" s="104"/>
      <c r="U295" s="104"/>
      <c r="V295" s="104"/>
      <c r="W295" s="104"/>
      <c r="X295" s="104"/>
      <c r="Y295" s="104"/>
      <c r="Z295" s="104"/>
    </row>
    <row r="296" customFormat="false" ht="30" hidden="false" customHeight="true" outlineLevel="0" collapsed="false">
      <c r="A296" s="104"/>
      <c r="B296" s="124"/>
      <c r="C296" s="149"/>
      <c r="D296" s="126" t="n">
        <v>4225</v>
      </c>
      <c r="E296" s="139" t="s">
        <v>159</v>
      </c>
      <c r="F296" s="133"/>
      <c r="G296" s="129"/>
      <c r="H296" s="129"/>
      <c r="I296" s="129" t="n">
        <f aca="false">H296+(H296*5/100)</f>
        <v>0</v>
      </c>
      <c r="J296" s="129" t="n">
        <f aca="false">I296+(I296*5/100)</f>
        <v>0</v>
      </c>
      <c r="K296" s="104"/>
      <c r="L296" s="104"/>
      <c r="M296" s="104"/>
      <c r="N296" s="104"/>
      <c r="O296" s="104"/>
      <c r="P296" s="104"/>
      <c r="Q296" s="104"/>
      <c r="R296" s="104"/>
      <c r="S296" s="104"/>
      <c r="T296" s="104"/>
      <c r="U296" s="104"/>
      <c r="V296" s="104"/>
      <c r="W296" s="104"/>
      <c r="X296" s="104"/>
      <c r="Y296" s="104"/>
      <c r="Z296" s="104"/>
    </row>
    <row r="297" customFormat="false" ht="30" hidden="false" customHeight="true" outlineLevel="0" collapsed="false">
      <c r="A297" s="104"/>
      <c r="B297" s="124"/>
      <c r="C297" s="125"/>
      <c r="D297" s="126" t="n">
        <v>4226</v>
      </c>
      <c r="E297" s="139" t="s">
        <v>160</v>
      </c>
      <c r="F297" s="133"/>
      <c r="G297" s="129"/>
      <c r="H297" s="129"/>
      <c r="I297" s="129" t="n">
        <f aca="false">H297+(H297*5/100)</f>
        <v>0</v>
      </c>
      <c r="J297" s="129" t="n">
        <f aca="false">I297+(I297*5/100)</f>
        <v>0</v>
      </c>
      <c r="K297" s="104"/>
      <c r="L297" s="104"/>
      <c r="M297" s="104"/>
      <c r="N297" s="104"/>
      <c r="O297" s="104"/>
      <c r="P297" s="104"/>
      <c r="Q297" s="104"/>
      <c r="R297" s="104"/>
      <c r="S297" s="104"/>
      <c r="T297" s="104"/>
      <c r="U297" s="104"/>
      <c r="V297" s="104"/>
      <c r="W297" s="104"/>
      <c r="X297" s="104"/>
      <c r="Y297" s="104"/>
      <c r="Z297" s="104"/>
    </row>
    <row r="298" customFormat="false" ht="30" hidden="false" customHeight="true" outlineLevel="0" collapsed="false">
      <c r="A298" s="104"/>
      <c r="B298" s="124"/>
      <c r="C298" s="125"/>
      <c r="D298" s="126" t="n">
        <v>4227</v>
      </c>
      <c r="E298" s="139" t="s">
        <v>161</v>
      </c>
      <c r="F298" s="133"/>
      <c r="G298" s="129"/>
      <c r="H298" s="129"/>
      <c r="I298" s="129" t="n">
        <f aca="false">H298+(H298*5/100)</f>
        <v>0</v>
      </c>
      <c r="J298" s="129" t="n">
        <f aca="false">I298+(I298*5/100)</f>
        <v>0</v>
      </c>
      <c r="K298" s="104"/>
      <c r="L298" s="104"/>
      <c r="M298" s="104"/>
      <c r="N298" s="104"/>
      <c r="O298" s="104"/>
      <c r="P298" s="104"/>
      <c r="Q298" s="104"/>
      <c r="R298" s="104"/>
      <c r="S298" s="104"/>
      <c r="T298" s="104"/>
      <c r="U298" s="104"/>
      <c r="V298" s="104"/>
      <c r="W298" s="104"/>
      <c r="X298" s="104"/>
      <c r="Y298" s="104"/>
      <c r="Z298" s="104"/>
    </row>
    <row r="299" customFormat="false" ht="30" hidden="false" customHeight="true" outlineLevel="0" collapsed="false">
      <c r="A299" s="117"/>
      <c r="B299" s="118"/>
      <c r="C299" s="119" t="n">
        <v>423</v>
      </c>
      <c r="D299" s="120"/>
      <c r="E299" s="141" t="s">
        <v>162</v>
      </c>
      <c r="F299" s="132" t="n">
        <f aca="false">F300</f>
        <v>0</v>
      </c>
      <c r="G299" s="123" t="n">
        <f aca="false">G300</f>
        <v>0</v>
      </c>
      <c r="H299" s="123" t="n">
        <f aca="false">H300</f>
        <v>0</v>
      </c>
      <c r="I299" s="123" t="n">
        <f aca="false">I300</f>
        <v>0</v>
      </c>
      <c r="J299" s="123" t="n">
        <f aca="false">J300</f>
        <v>0</v>
      </c>
      <c r="K299" s="117"/>
      <c r="L299" s="117"/>
      <c r="M299" s="117"/>
      <c r="N299" s="117"/>
      <c r="O299" s="117"/>
      <c r="P299" s="117"/>
      <c r="Q299" s="117"/>
      <c r="R299" s="117"/>
      <c r="S299" s="117"/>
      <c r="T299" s="117"/>
      <c r="U299" s="117"/>
      <c r="V299" s="117"/>
      <c r="W299" s="117"/>
      <c r="X299" s="117"/>
      <c r="Y299" s="117"/>
      <c r="Z299" s="117"/>
    </row>
    <row r="300" customFormat="false" ht="30" hidden="false" customHeight="true" outlineLevel="0" collapsed="false">
      <c r="A300" s="104"/>
      <c r="B300" s="124"/>
      <c r="C300" s="125"/>
      <c r="D300" s="126" t="n">
        <v>4231</v>
      </c>
      <c r="E300" s="139" t="s">
        <v>225</v>
      </c>
      <c r="F300" s="133"/>
      <c r="G300" s="129"/>
      <c r="H300" s="129"/>
      <c r="I300" s="129" t="n">
        <f aca="false">H300+(H300*5/100)</f>
        <v>0</v>
      </c>
      <c r="J300" s="129" t="n">
        <f aca="false">I300+(I300*5/100)</f>
        <v>0</v>
      </c>
      <c r="K300" s="104"/>
      <c r="L300" s="104"/>
      <c r="M300" s="104"/>
      <c r="N300" s="104"/>
      <c r="O300" s="104"/>
      <c r="P300" s="104"/>
      <c r="Q300" s="104"/>
      <c r="R300" s="104"/>
      <c r="S300" s="104"/>
      <c r="T300" s="104"/>
      <c r="U300" s="104"/>
      <c r="V300" s="104"/>
      <c r="W300" s="104"/>
      <c r="X300" s="104"/>
      <c r="Y300" s="104"/>
      <c r="Z300" s="104"/>
    </row>
    <row r="301" customFormat="false" ht="30" hidden="false" customHeight="true" outlineLevel="0" collapsed="false">
      <c r="A301" s="110"/>
      <c r="B301" s="135" t="n">
        <v>45</v>
      </c>
      <c r="C301" s="136"/>
      <c r="D301" s="137"/>
      <c r="E301" s="148" t="s">
        <v>226</v>
      </c>
      <c r="F301" s="132" t="n">
        <f aca="false">F302</f>
        <v>0</v>
      </c>
      <c r="G301" s="116" t="n">
        <f aca="false">G302</f>
        <v>0</v>
      </c>
      <c r="H301" s="116" t="n">
        <f aca="false">H302</f>
        <v>0</v>
      </c>
      <c r="I301" s="116" t="n">
        <f aca="false">I302</f>
        <v>0</v>
      </c>
      <c r="J301" s="116" t="n">
        <f aca="false">J302</f>
        <v>0</v>
      </c>
      <c r="K301" s="110"/>
      <c r="L301" s="110"/>
      <c r="M301" s="110"/>
      <c r="N301" s="110"/>
      <c r="O301" s="110"/>
      <c r="P301" s="110"/>
      <c r="Q301" s="110"/>
      <c r="R301" s="110"/>
      <c r="S301" s="110"/>
      <c r="T301" s="110"/>
      <c r="U301" s="110"/>
      <c r="V301" s="110"/>
      <c r="W301" s="110"/>
      <c r="X301" s="110"/>
      <c r="Y301" s="110"/>
      <c r="Z301" s="110"/>
    </row>
    <row r="302" customFormat="false" ht="30" hidden="false" customHeight="true" outlineLevel="0" collapsed="false">
      <c r="A302" s="117"/>
      <c r="B302" s="150"/>
      <c r="C302" s="151" t="n">
        <v>451</v>
      </c>
      <c r="D302" s="152"/>
      <c r="E302" s="153" t="s">
        <v>165</v>
      </c>
      <c r="F302" s="133"/>
      <c r="G302" s="154"/>
      <c r="H302" s="154"/>
      <c r="I302" s="154" t="n">
        <f aca="false">H302+(H302*5/100)</f>
        <v>0</v>
      </c>
      <c r="J302" s="154" t="n">
        <f aca="false">I302+(I302*5/100)</f>
        <v>0</v>
      </c>
      <c r="K302" s="117"/>
      <c r="L302" s="117"/>
      <c r="M302" s="117"/>
      <c r="N302" s="117"/>
      <c r="O302" s="117"/>
      <c r="P302" s="117"/>
      <c r="Q302" s="117"/>
      <c r="R302" s="117"/>
      <c r="S302" s="117"/>
      <c r="T302" s="117"/>
      <c r="U302" s="117"/>
      <c r="V302" s="117"/>
      <c r="W302" s="117"/>
      <c r="X302" s="117"/>
      <c r="Y302" s="117"/>
      <c r="Z302" s="117"/>
    </row>
    <row r="303" customFormat="false" ht="15.75" hidden="false" customHeight="true" outlineLevel="0" collapsed="false">
      <c r="A303" s="104" t="s">
        <v>208</v>
      </c>
      <c r="B303" s="105" t="s">
        <v>200</v>
      </c>
      <c r="C303" s="105"/>
      <c r="D303" s="105"/>
      <c r="E303" s="109" t="s">
        <v>201</v>
      </c>
      <c r="F303" s="107" t="n">
        <f aca="false">F304+F307+F319</f>
        <v>0</v>
      </c>
      <c r="G303" s="108" t="n">
        <f aca="false">G304+G307+G319</f>
        <v>0</v>
      </c>
      <c r="H303" s="108" t="n">
        <f aca="false">H304+H307+H319</f>
        <v>0</v>
      </c>
      <c r="I303" s="108" t="n">
        <f aca="false">I304+I307+I319</f>
        <v>0</v>
      </c>
      <c r="J303" s="108" t="n">
        <f aca="false">J304+J307+J319</f>
        <v>0</v>
      </c>
      <c r="K303" s="104"/>
      <c r="L303" s="104"/>
      <c r="M303" s="104"/>
      <c r="N303" s="104"/>
      <c r="O303" s="104"/>
      <c r="P303" s="104"/>
      <c r="Q303" s="104"/>
      <c r="R303" s="104"/>
      <c r="S303" s="104"/>
      <c r="T303" s="104"/>
      <c r="U303" s="104"/>
      <c r="V303" s="104"/>
      <c r="W303" s="104"/>
      <c r="X303" s="104"/>
      <c r="Y303" s="104"/>
      <c r="Z303" s="104"/>
    </row>
    <row r="304" customFormat="false" ht="30" hidden="false" customHeight="true" outlineLevel="0" collapsed="false">
      <c r="A304" s="110"/>
      <c r="B304" s="135" t="n">
        <v>41</v>
      </c>
      <c r="C304" s="136"/>
      <c r="D304" s="137"/>
      <c r="E304" s="148" t="s">
        <v>149</v>
      </c>
      <c r="F304" s="132" t="n">
        <f aca="false">F305</f>
        <v>0</v>
      </c>
      <c r="G304" s="116" t="n">
        <f aca="false">G305</f>
        <v>0</v>
      </c>
      <c r="H304" s="116" t="n">
        <f aca="false">H305</f>
        <v>0</v>
      </c>
      <c r="I304" s="116" t="n">
        <f aca="false">I305</f>
        <v>0</v>
      </c>
      <c r="J304" s="116" t="n">
        <f aca="false">J305</f>
        <v>0</v>
      </c>
      <c r="K304" s="110"/>
      <c r="L304" s="110"/>
      <c r="M304" s="110"/>
      <c r="N304" s="110"/>
      <c r="O304" s="110"/>
      <c r="P304" s="110"/>
      <c r="Q304" s="110"/>
      <c r="R304" s="110"/>
      <c r="S304" s="110"/>
      <c r="T304" s="110"/>
      <c r="U304" s="110"/>
      <c r="V304" s="110"/>
      <c r="W304" s="110"/>
      <c r="X304" s="110"/>
      <c r="Y304" s="110"/>
      <c r="Z304" s="110"/>
    </row>
    <row r="305" customFormat="false" ht="30" hidden="false" customHeight="true" outlineLevel="0" collapsed="false">
      <c r="A305" s="117"/>
      <c r="B305" s="118"/>
      <c r="C305" s="119" t="n">
        <v>412</v>
      </c>
      <c r="D305" s="120"/>
      <c r="E305" s="141" t="s">
        <v>150</v>
      </c>
      <c r="F305" s="132" t="n">
        <f aca="false">F306</f>
        <v>0</v>
      </c>
      <c r="G305" s="123" t="n">
        <f aca="false">G306</f>
        <v>0</v>
      </c>
      <c r="H305" s="123" t="n">
        <f aca="false">H306</f>
        <v>0</v>
      </c>
      <c r="I305" s="123" t="n">
        <f aca="false">I306</f>
        <v>0</v>
      </c>
      <c r="J305" s="123" t="n">
        <f aca="false">J306</f>
        <v>0</v>
      </c>
      <c r="K305" s="117"/>
      <c r="L305" s="117"/>
      <c r="M305" s="117"/>
      <c r="N305" s="117"/>
      <c r="O305" s="117"/>
      <c r="P305" s="117"/>
      <c r="Q305" s="117"/>
      <c r="R305" s="117"/>
      <c r="S305" s="117"/>
      <c r="T305" s="117"/>
      <c r="U305" s="117"/>
      <c r="V305" s="117"/>
      <c r="W305" s="117"/>
      <c r="X305" s="117"/>
      <c r="Y305" s="117"/>
      <c r="Z305" s="117"/>
    </row>
    <row r="306" customFormat="false" ht="30" hidden="false" customHeight="true" outlineLevel="0" collapsed="false">
      <c r="A306" s="104"/>
      <c r="B306" s="124"/>
      <c r="C306" s="149"/>
      <c r="D306" s="126" t="n">
        <v>4123</v>
      </c>
      <c r="E306" s="139" t="s">
        <v>151</v>
      </c>
      <c r="F306" s="133"/>
      <c r="G306" s="140"/>
      <c r="H306" s="140"/>
      <c r="I306" s="140" t="n">
        <f aca="false">H306+(H306*5/100)</f>
        <v>0</v>
      </c>
      <c r="J306" s="140" t="n">
        <f aca="false">I306+(I306*5/100)</f>
        <v>0</v>
      </c>
      <c r="K306" s="104"/>
      <c r="L306" s="104"/>
      <c r="M306" s="104"/>
      <c r="N306" s="104"/>
      <c r="O306" s="104"/>
      <c r="P306" s="104"/>
      <c r="Q306" s="104"/>
      <c r="R306" s="104"/>
      <c r="S306" s="104"/>
      <c r="T306" s="104"/>
      <c r="U306" s="104"/>
      <c r="V306" s="104"/>
      <c r="W306" s="104"/>
      <c r="X306" s="104"/>
      <c r="Y306" s="104"/>
      <c r="Z306" s="104"/>
    </row>
    <row r="307" customFormat="false" ht="30" hidden="false" customHeight="true" outlineLevel="0" collapsed="false">
      <c r="A307" s="110"/>
      <c r="B307" s="135" t="n">
        <v>42</v>
      </c>
      <c r="C307" s="136"/>
      <c r="D307" s="137"/>
      <c r="E307" s="148" t="s">
        <v>152</v>
      </c>
      <c r="F307" s="115" t="n">
        <f aca="false">F308+F310+F317</f>
        <v>0</v>
      </c>
      <c r="G307" s="116" t="n">
        <f aca="false">G308+G310+G317</f>
        <v>0</v>
      </c>
      <c r="H307" s="116" t="n">
        <f aca="false">H308+H310+H317</f>
        <v>0</v>
      </c>
      <c r="I307" s="116" t="n">
        <f aca="false">I308+I310+I317</f>
        <v>0</v>
      </c>
      <c r="J307" s="116" t="n">
        <f aca="false">J308+J310+J317</f>
        <v>0</v>
      </c>
      <c r="K307" s="110"/>
      <c r="L307" s="110"/>
      <c r="M307" s="110"/>
      <c r="N307" s="110"/>
      <c r="O307" s="110"/>
      <c r="P307" s="110"/>
      <c r="Q307" s="110"/>
      <c r="R307" s="110"/>
      <c r="S307" s="110"/>
      <c r="T307" s="110"/>
      <c r="U307" s="110"/>
      <c r="V307" s="110"/>
      <c r="W307" s="110"/>
      <c r="X307" s="110"/>
      <c r="Y307" s="110"/>
      <c r="Z307" s="110"/>
    </row>
    <row r="308" customFormat="false" ht="30" hidden="false" customHeight="true" outlineLevel="0" collapsed="false">
      <c r="A308" s="117"/>
      <c r="B308" s="118"/>
      <c r="C308" s="119" t="n">
        <v>421</v>
      </c>
      <c r="D308" s="120"/>
      <c r="E308" s="141" t="s">
        <v>153</v>
      </c>
      <c r="F308" s="132" t="n">
        <f aca="false">F309</f>
        <v>0</v>
      </c>
      <c r="G308" s="123" t="n">
        <f aca="false">G309</f>
        <v>0</v>
      </c>
      <c r="H308" s="123" t="n">
        <f aca="false">H309</f>
        <v>0</v>
      </c>
      <c r="I308" s="123" t="n">
        <f aca="false">I309</f>
        <v>0</v>
      </c>
      <c r="J308" s="123" t="n">
        <f aca="false">J309</f>
        <v>0</v>
      </c>
      <c r="K308" s="117"/>
      <c r="L308" s="117"/>
      <c r="M308" s="117"/>
      <c r="N308" s="117"/>
      <c r="O308" s="117"/>
      <c r="P308" s="117"/>
      <c r="Q308" s="117"/>
      <c r="R308" s="117"/>
      <c r="S308" s="117"/>
      <c r="T308" s="117"/>
      <c r="U308" s="117"/>
      <c r="V308" s="117"/>
      <c r="W308" s="117"/>
      <c r="X308" s="117"/>
      <c r="Y308" s="117"/>
      <c r="Z308" s="117"/>
    </row>
    <row r="309" customFormat="false" ht="30" hidden="false" customHeight="true" outlineLevel="0" collapsed="false">
      <c r="A309" s="104"/>
      <c r="B309" s="124"/>
      <c r="C309" s="125"/>
      <c r="D309" s="126" t="n">
        <v>4214</v>
      </c>
      <c r="E309" s="139" t="s">
        <v>154</v>
      </c>
      <c r="F309" s="133"/>
      <c r="G309" s="129"/>
      <c r="H309" s="129"/>
      <c r="I309" s="129" t="n">
        <f aca="false">H309+(H309*5/100)</f>
        <v>0</v>
      </c>
      <c r="J309" s="129" t="n">
        <f aca="false">I309+(I309*5/100)</f>
        <v>0</v>
      </c>
      <c r="K309" s="104"/>
      <c r="L309" s="104"/>
      <c r="M309" s="104"/>
      <c r="N309" s="104"/>
      <c r="O309" s="104"/>
      <c r="P309" s="104"/>
      <c r="Q309" s="104"/>
      <c r="R309" s="104"/>
      <c r="S309" s="104"/>
      <c r="T309" s="104"/>
      <c r="U309" s="104"/>
      <c r="V309" s="104"/>
      <c r="W309" s="104"/>
      <c r="X309" s="104"/>
      <c r="Y309" s="104"/>
      <c r="Z309" s="104"/>
    </row>
    <row r="310" customFormat="false" ht="30" hidden="false" customHeight="true" outlineLevel="0" collapsed="false">
      <c r="A310" s="117"/>
      <c r="B310" s="118"/>
      <c r="C310" s="119" t="n">
        <v>422</v>
      </c>
      <c r="D310" s="120"/>
      <c r="E310" s="141" t="s">
        <v>155</v>
      </c>
      <c r="F310" s="122" t="n">
        <f aca="false">F311+F312+F313+F314+F315+F316</f>
        <v>0</v>
      </c>
      <c r="G310" s="123" t="n">
        <f aca="false">G311+G312+G313+G314+G315+G316</f>
        <v>0</v>
      </c>
      <c r="H310" s="123" t="n">
        <f aca="false">H311+H312+H313+H314+H315+H316</f>
        <v>0</v>
      </c>
      <c r="I310" s="123" t="n">
        <f aca="false">I311+I312+I313+I314+I315+I316</f>
        <v>0</v>
      </c>
      <c r="J310" s="123" t="n">
        <f aca="false">J311+J312+J313+J314+J315+J316</f>
        <v>0</v>
      </c>
      <c r="K310" s="117"/>
      <c r="L310" s="117"/>
      <c r="M310" s="117"/>
      <c r="N310" s="117"/>
      <c r="O310" s="117"/>
      <c r="P310" s="117"/>
      <c r="Q310" s="117"/>
      <c r="R310" s="117"/>
      <c r="S310" s="117"/>
      <c r="T310" s="117"/>
      <c r="U310" s="117"/>
      <c r="V310" s="117"/>
      <c r="W310" s="117"/>
      <c r="X310" s="117"/>
      <c r="Y310" s="117"/>
      <c r="Z310" s="117"/>
    </row>
    <row r="311" customFormat="false" ht="30" hidden="false" customHeight="true" outlineLevel="0" collapsed="false">
      <c r="A311" s="104"/>
      <c r="B311" s="124"/>
      <c r="C311" s="149"/>
      <c r="D311" s="126" t="n">
        <v>4221</v>
      </c>
      <c r="E311" s="139" t="s">
        <v>156</v>
      </c>
      <c r="F311" s="133"/>
      <c r="G311" s="129"/>
      <c r="H311" s="129"/>
      <c r="I311" s="129" t="n">
        <f aca="false">H311+(H311*5/100)</f>
        <v>0</v>
      </c>
      <c r="J311" s="129" t="n">
        <f aca="false">I311+(I311*5/100)</f>
        <v>0</v>
      </c>
      <c r="K311" s="104"/>
      <c r="L311" s="104"/>
      <c r="M311" s="104"/>
      <c r="N311" s="104"/>
      <c r="O311" s="104"/>
      <c r="P311" s="104"/>
      <c r="Q311" s="104"/>
      <c r="R311" s="104"/>
      <c r="S311" s="104"/>
      <c r="T311" s="104"/>
      <c r="U311" s="104"/>
      <c r="V311" s="104"/>
      <c r="W311" s="104"/>
      <c r="X311" s="104"/>
      <c r="Y311" s="104"/>
      <c r="Z311" s="104"/>
    </row>
    <row r="312" customFormat="false" ht="30" hidden="false" customHeight="true" outlineLevel="0" collapsed="false">
      <c r="A312" s="104"/>
      <c r="B312" s="124"/>
      <c r="C312" s="149"/>
      <c r="D312" s="126" t="n">
        <v>4222</v>
      </c>
      <c r="E312" s="139" t="s">
        <v>224</v>
      </c>
      <c r="F312" s="133"/>
      <c r="G312" s="129"/>
      <c r="H312" s="129"/>
      <c r="I312" s="129" t="n">
        <f aca="false">H312+(H312*5/100)</f>
        <v>0</v>
      </c>
      <c r="J312" s="129" t="n">
        <f aca="false">I312+(I312*5/100)</f>
        <v>0</v>
      </c>
      <c r="K312" s="104"/>
      <c r="L312" s="104"/>
      <c r="M312" s="104"/>
      <c r="N312" s="104"/>
      <c r="O312" s="104"/>
      <c r="P312" s="104"/>
      <c r="Q312" s="104"/>
      <c r="R312" s="104"/>
      <c r="S312" s="104"/>
      <c r="T312" s="104"/>
      <c r="U312" s="104"/>
      <c r="V312" s="104"/>
      <c r="W312" s="104"/>
      <c r="X312" s="104"/>
      <c r="Y312" s="104"/>
      <c r="Z312" s="104"/>
    </row>
    <row r="313" customFormat="false" ht="30" hidden="false" customHeight="true" outlineLevel="0" collapsed="false">
      <c r="A313" s="104"/>
      <c r="B313" s="124"/>
      <c r="C313" s="149"/>
      <c r="D313" s="126" t="n">
        <v>4223</v>
      </c>
      <c r="E313" s="139" t="s">
        <v>158</v>
      </c>
      <c r="F313" s="133"/>
      <c r="G313" s="129"/>
      <c r="H313" s="129"/>
      <c r="I313" s="129" t="n">
        <f aca="false">H313+(H313*5/100)</f>
        <v>0</v>
      </c>
      <c r="J313" s="129" t="n">
        <f aca="false">I313+(I313*5/100)</f>
        <v>0</v>
      </c>
      <c r="K313" s="104"/>
      <c r="L313" s="104"/>
      <c r="M313" s="104"/>
      <c r="N313" s="104"/>
      <c r="O313" s="104"/>
      <c r="P313" s="104"/>
      <c r="Q313" s="104"/>
      <c r="R313" s="104"/>
      <c r="S313" s="104"/>
      <c r="T313" s="104"/>
      <c r="U313" s="104"/>
      <c r="V313" s="104"/>
      <c r="W313" s="104"/>
      <c r="X313" s="104"/>
      <c r="Y313" s="104"/>
      <c r="Z313" s="104"/>
    </row>
    <row r="314" customFormat="false" ht="30" hidden="false" customHeight="true" outlineLevel="0" collapsed="false">
      <c r="A314" s="104"/>
      <c r="B314" s="124"/>
      <c r="C314" s="149"/>
      <c r="D314" s="126" t="n">
        <v>4225</v>
      </c>
      <c r="E314" s="139" t="s">
        <v>159</v>
      </c>
      <c r="F314" s="133"/>
      <c r="G314" s="129"/>
      <c r="H314" s="129"/>
      <c r="I314" s="129" t="n">
        <f aca="false">H314+(H314*5/100)</f>
        <v>0</v>
      </c>
      <c r="J314" s="129" t="n">
        <f aca="false">I314+(I314*5/100)</f>
        <v>0</v>
      </c>
      <c r="K314" s="104"/>
      <c r="L314" s="104"/>
      <c r="M314" s="104"/>
      <c r="N314" s="104"/>
      <c r="O314" s="104"/>
      <c r="P314" s="104"/>
      <c r="Q314" s="104"/>
      <c r="R314" s="104"/>
      <c r="S314" s="104"/>
      <c r="T314" s="104"/>
      <c r="U314" s="104"/>
      <c r="V314" s="104"/>
      <c r="W314" s="104"/>
      <c r="X314" s="104"/>
      <c r="Y314" s="104"/>
      <c r="Z314" s="104"/>
    </row>
    <row r="315" customFormat="false" ht="30" hidden="false" customHeight="true" outlineLevel="0" collapsed="false">
      <c r="A315" s="104"/>
      <c r="B315" s="124"/>
      <c r="C315" s="125"/>
      <c r="D315" s="126" t="n">
        <v>4226</v>
      </c>
      <c r="E315" s="139" t="s">
        <v>160</v>
      </c>
      <c r="F315" s="133"/>
      <c r="G315" s="129"/>
      <c r="H315" s="129"/>
      <c r="I315" s="129" t="n">
        <f aca="false">H315+(H315*5/100)</f>
        <v>0</v>
      </c>
      <c r="J315" s="129" t="n">
        <f aca="false">I315+(I315*5/100)</f>
        <v>0</v>
      </c>
      <c r="K315" s="104"/>
      <c r="L315" s="104"/>
      <c r="M315" s="104"/>
      <c r="N315" s="104"/>
      <c r="O315" s="104"/>
      <c r="P315" s="104"/>
      <c r="Q315" s="104"/>
      <c r="R315" s="104"/>
      <c r="S315" s="104"/>
      <c r="T315" s="104"/>
      <c r="U315" s="104"/>
      <c r="V315" s="104"/>
      <c r="W315" s="104"/>
      <c r="X315" s="104"/>
      <c r="Y315" s="104"/>
      <c r="Z315" s="104"/>
    </row>
    <row r="316" customFormat="false" ht="30" hidden="false" customHeight="true" outlineLevel="0" collapsed="false">
      <c r="A316" s="104"/>
      <c r="B316" s="124"/>
      <c r="C316" s="125"/>
      <c r="D316" s="126" t="n">
        <v>4227</v>
      </c>
      <c r="E316" s="139" t="s">
        <v>161</v>
      </c>
      <c r="F316" s="133"/>
      <c r="G316" s="129"/>
      <c r="H316" s="129"/>
      <c r="I316" s="129" t="n">
        <f aca="false">H316+(H316*5/100)</f>
        <v>0</v>
      </c>
      <c r="J316" s="129" t="n">
        <f aca="false">I316+(I316*5/100)</f>
        <v>0</v>
      </c>
      <c r="K316" s="104"/>
      <c r="L316" s="104"/>
      <c r="M316" s="104"/>
      <c r="N316" s="104"/>
      <c r="O316" s="104"/>
      <c r="P316" s="104"/>
      <c r="Q316" s="104"/>
      <c r="R316" s="104"/>
      <c r="S316" s="104"/>
      <c r="T316" s="104"/>
      <c r="U316" s="104"/>
      <c r="V316" s="104"/>
      <c r="W316" s="104"/>
      <c r="X316" s="104"/>
      <c r="Y316" s="104"/>
      <c r="Z316" s="104"/>
    </row>
    <row r="317" customFormat="false" ht="30" hidden="false" customHeight="true" outlineLevel="0" collapsed="false">
      <c r="A317" s="117"/>
      <c r="B317" s="118"/>
      <c r="C317" s="119" t="n">
        <v>423</v>
      </c>
      <c r="D317" s="120"/>
      <c r="E317" s="141" t="s">
        <v>162</v>
      </c>
      <c r="F317" s="132" t="n">
        <f aca="false">F318</f>
        <v>0</v>
      </c>
      <c r="G317" s="123" t="n">
        <f aca="false">G318</f>
        <v>0</v>
      </c>
      <c r="H317" s="123" t="n">
        <f aca="false">H318</f>
        <v>0</v>
      </c>
      <c r="I317" s="123" t="n">
        <f aca="false">I318</f>
        <v>0</v>
      </c>
      <c r="J317" s="123" t="n">
        <f aca="false">J318</f>
        <v>0</v>
      </c>
      <c r="K317" s="117"/>
      <c r="L317" s="117"/>
      <c r="M317" s="117"/>
      <c r="N317" s="117"/>
      <c r="O317" s="117"/>
      <c r="P317" s="117"/>
      <c r="Q317" s="117"/>
      <c r="R317" s="117"/>
      <c r="S317" s="117"/>
      <c r="T317" s="117"/>
      <c r="U317" s="117"/>
      <c r="V317" s="117"/>
      <c r="W317" s="117"/>
      <c r="X317" s="117"/>
      <c r="Y317" s="117"/>
      <c r="Z317" s="117"/>
    </row>
    <row r="318" customFormat="false" ht="30" hidden="false" customHeight="true" outlineLevel="0" collapsed="false">
      <c r="A318" s="104"/>
      <c r="B318" s="124"/>
      <c r="C318" s="125"/>
      <c r="D318" s="126" t="n">
        <v>4231</v>
      </c>
      <c r="E318" s="139" t="s">
        <v>225</v>
      </c>
      <c r="F318" s="133"/>
      <c r="G318" s="129"/>
      <c r="H318" s="129"/>
      <c r="I318" s="129" t="n">
        <f aca="false">H318+(H318*5/100)</f>
        <v>0</v>
      </c>
      <c r="J318" s="129" t="n">
        <f aca="false">I318+(I318*5/100)</f>
        <v>0</v>
      </c>
      <c r="K318" s="104"/>
      <c r="L318" s="104"/>
      <c r="M318" s="104"/>
      <c r="N318" s="104"/>
      <c r="O318" s="104"/>
      <c r="P318" s="104"/>
      <c r="Q318" s="104"/>
      <c r="R318" s="104"/>
      <c r="S318" s="104"/>
      <c r="T318" s="104"/>
      <c r="U318" s="104"/>
      <c r="V318" s="104"/>
      <c r="W318" s="104"/>
      <c r="X318" s="104"/>
      <c r="Y318" s="104"/>
      <c r="Z318" s="104"/>
    </row>
    <row r="319" customFormat="false" ht="30" hidden="false" customHeight="true" outlineLevel="0" collapsed="false">
      <c r="A319" s="110"/>
      <c r="B319" s="135" t="n">
        <v>45</v>
      </c>
      <c r="C319" s="136"/>
      <c r="D319" s="137"/>
      <c r="E319" s="148" t="s">
        <v>226</v>
      </c>
      <c r="F319" s="132" t="n">
        <f aca="false">F320</f>
        <v>0</v>
      </c>
      <c r="G319" s="116" t="n">
        <f aca="false">G320</f>
        <v>0</v>
      </c>
      <c r="H319" s="116" t="n">
        <f aca="false">H320</f>
        <v>0</v>
      </c>
      <c r="I319" s="116" t="n">
        <f aca="false">I320</f>
        <v>0</v>
      </c>
      <c r="J319" s="116" t="n">
        <f aca="false">J320</f>
        <v>0</v>
      </c>
      <c r="K319" s="110"/>
      <c r="L319" s="110"/>
      <c r="M319" s="110"/>
      <c r="N319" s="110"/>
      <c r="O319" s="110"/>
      <c r="P319" s="110"/>
      <c r="Q319" s="110"/>
      <c r="R319" s="110"/>
      <c r="S319" s="110"/>
      <c r="T319" s="110"/>
      <c r="U319" s="110"/>
      <c r="V319" s="110"/>
      <c r="W319" s="110"/>
      <c r="X319" s="110"/>
      <c r="Y319" s="110"/>
      <c r="Z319" s="110"/>
    </row>
    <row r="320" customFormat="false" ht="30" hidden="false" customHeight="true" outlineLevel="0" collapsed="false">
      <c r="A320" s="117"/>
      <c r="B320" s="150"/>
      <c r="C320" s="151" t="n">
        <v>451</v>
      </c>
      <c r="D320" s="152"/>
      <c r="E320" s="153" t="s">
        <v>165</v>
      </c>
      <c r="F320" s="133"/>
      <c r="G320" s="154"/>
      <c r="H320" s="154"/>
      <c r="I320" s="154" t="n">
        <f aca="false">H320+(H320*5/100)</f>
        <v>0</v>
      </c>
      <c r="J320" s="154" t="n">
        <f aca="false">I320+(I320*5/100)</f>
        <v>0</v>
      </c>
      <c r="K320" s="117"/>
      <c r="L320" s="117"/>
      <c r="M320" s="117"/>
      <c r="N320" s="117"/>
      <c r="O320" s="117"/>
      <c r="P320" s="117"/>
      <c r="Q320" s="117"/>
      <c r="R320" s="117"/>
      <c r="S320" s="117"/>
      <c r="T320" s="117"/>
      <c r="U320" s="117"/>
      <c r="V320" s="117"/>
      <c r="W320" s="117"/>
      <c r="X320" s="117"/>
      <c r="Y320" s="117"/>
      <c r="Z320" s="117"/>
    </row>
    <row r="321" customFormat="false" ht="15.75" hidden="false" customHeight="true" outlineLevel="0" collapsed="false">
      <c r="A321" s="104" t="s">
        <v>208</v>
      </c>
      <c r="B321" s="105" t="s">
        <v>202</v>
      </c>
      <c r="C321" s="105"/>
      <c r="D321" s="105"/>
      <c r="E321" s="109" t="s">
        <v>203</v>
      </c>
      <c r="F321" s="107" t="n">
        <f aca="false">F322+F325+F337</f>
        <v>0</v>
      </c>
      <c r="G321" s="108" t="n">
        <f aca="false">G322+G325+G337</f>
        <v>0</v>
      </c>
      <c r="H321" s="108" t="n">
        <f aca="false">H322+H325+H337</f>
        <v>0</v>
      </c>
      <c r="I321" s="108" t="n">
        <f aca="false">I322+I325+I337</f>
        <v>0</v>
      </c>
      <c r="J321" s="108" t="n">
        <f aca="false">J322+J325+J337</f>
        <v>0</v>
      </c>
      <c r="K321" s="104"/>
      <c r="L321" s="104"/>
      <c r="M321" s="104"/>
      <c r="N321" s="104"/>
      <c r="O321" s="104"/>
      <c r="P321" s="104"/>
      <c r="Q321" s="104"/>
      <c r="R321" s="104"/>
      <c r="S321" s="104"/>
      <c r="T321" s="104"/>
      <c r="U321" s="104"/>
      <c r="V321" s="104"/>
      <c r="W321" s="104"/>
      <c r="X321" s="104"/>
      <c r="Y321" s="104"/>
      <c r="Z321" s="104"/>
    </row>
    <row r="322" customFormat="false" ht="30" hidden="false" customHeight="true" outlineLevel="0" collapsed="false">
      <c r="A322" s="110"/>
      <c r="B322" s="135" t="n">
        <v>41</v>
      </c>
      <c r="C322" s="136"/>
      <c r="D322" s="137"/>
      <c r="E322" s="148" t="s">
        <v>149</v>
      </c>
      <c r="F322" s="132" t="n">
        <f aca="false">F323</f>
        <v>0</v>
      </c>
      <c r="G322" s="116" t="n">
        <f aca="false">G323</f>
        <v>0</v>
      </c>
      <c r="H322" s="116" t="n">
        <f aca="false">H323</f>
        <v>0</v>
      </c>
      <c r="I322" s="116" t="n">
        <f aca="false">I323</f>
        <v>0</v>
      </c>
      <c r="J322" s="116" t="n">
        <f aca="false">J323</f>
        <v>0</v>
      </c>
      <c r="K322" s="110"/>
      <c r="L322" s="110"/>
      <c r="M322" s="110"/>
      <c r="N322" s="110"/>
      <c r="O322" s="110"/>
      <c r="P322" s="110"/>
      <c r="Q322" s="110"/>
      <c r="R322" s="110"/>
      <c r="S322" s="110"/>
      <c r="T322" s="110"/>
      <c r="U322" s="110"/>
      <c r="V322" s="110"/>
      <c r="W322" s="110"/>
      <c r="X322" s="110"/>
      <c r="Y322" s="110"/>
      <c r="Z322" s="110"/>
    </row>
    <row r="323" customFormat="false" ht="30" hidden="false" customHeight="true" outlineLevel="0" collapsed="false">
      <c r="A323" s="117"/>
      <c r="B323" s="118"/>
      <c r="C323" s="119" t="n">
        <v>412</v>
      </c>
      <c r="D323" s="120"/>
      <c r="E323" s="141" t="s">
        <v>150</v>
      </c>
      <c r="F323" s="132" t="n">
        <f aca="false">F324</f>
        <v>0</v>
      </c>
      <c r="G323" s="123" t="n">
        <f aca="false">G324</f>
        <v>0</v>
      </c>
      <c r="H323" s="123" t="n">
        <f aca="false">H324</f>
        <v>0</v>
      </c>
      <c r="I323" s="123" t="n">
        <f aca="false">I324</f>
        <v>0</v>
      </c>
      <c r="J323" s="123" t="n">
        <f aca="false">J324</f>
        <v>0</v>
      </c>
      <c r="K323" s="117"/>
      <c r="L323" s="117"/>
      <c r="M323" s="117"/>
      <c r="N323" s="117"/>
      <c r="O323" s="117"/>
      <c r="P323" s="117"/>
      <c r="Q323" s="117"/>
      <c r="R323" s="117"/>
      <c r="S323" s="117"/>
      <c r="T323" s="117"/>
      <c r="U323" s="117"/>
      <c r="V323" s="117"/>
      <c r="W323" s="117"/>
      <c r="X323" s="117"/>
      <c r="Y323" s="117"/>
      <c r="Z323" s="117"/>
    </row>
    <row r="324" customFormat="false" ht="30" hidden="false" customHeight="true" outlineLevel="0" collapsed="false">
      <c r="A324" s="104"/>
      <c r="B324" s="124"/>
      <c r="C324" s="149"/>
      <c r="D324" s="126" t="n">
        <v>4123</v>
      </c>
      <c r="E324" s="139" t="s">
        <v>151</v>
      </c>
      <c r="F324" s="133"/>
      <c r="G324" s="140"/>
      <c r="H324" s="140"/>
      <c r="I324" s="140" t="n">
        <f aca="false">H324+(H324*5/100)</f>
        <v>0</v>
      </c>
      <c r="J324" s="140" t="n">
        <f aca="false">I324+(I324*5/100)</f>
        <v>0</v>
      </c>
      <c r="K324" s="104"/>
      <c r="L324" s="104"/>
      <c r="M324" s="104"/>
      <c r="N324" s="104"/>
      <c r="O324" s="104"/>
      <c r="P324" s="104"/>
      <c r="Q324" s="104"/>
      <c r="R324" s="104"/>
      <c r="S324" s="104"/>
      <c r="T324" s="104"/>
      <c r="U324" s="104"/>
      <c r="V324" s="104"/>
      <c r="W324" s="104"/>
      <c r="X324" s="104"/>
      <c r="Y324" s="104"/>
      <c r="Z324" s="104"/>
    </row>
    <row r="325" customFormat="false" ht="30" hidden="false" customHeight="true" outlineLevel="0" collapsed="false">
      <c r="A325" s="110"/>
      <c r="B325" s="135" t="n">
        <v>42</v>
      </c>
      <c r="C325" s="136"/>
      <c r="D325" s="137"/>
      <c r="E325" s="148" t="s">
        <v>152</v>
      </c>
      <c r="F325" s="115" t="n">
        <f aca="false">F326+F328+F335</f>
        <v>0</v>
      </c>
      <c r="G325" s="116" t="n">
        <f aca="false">G326+G328+G335</f>
        <v>0</v>
      </c>
      <c r="H325" s="116" t="n">
        <f aca="false">H326+H328+H335</f>
        <v>0</v>
      </c>
      <c r="I325" s="116" t="n">
        <f aca="false">I326+I328+I335</f>
        <v>0</v>
      </c>
      <c r="J325" s="116" t="n">
        <f aca="false">J326+J328+J335</f>
        <v>0</v>
      </c>
      <c r="K325" s="110"/>
      <c r="L325" s="110"/>
      <c r="M325" s="110"/>
      <c r="N325" s="110"/>
      <c r="O325" s="110"/>
      <c r="P325" s="110"/>
      <c r="Q325" s="110"/>
      <c r="R325" s="110"/>
      <c r="S325" s="110"/>
      <c r="T325" s="110"/>
      <c r="U325" s="110"/>
      <c r="V325" s="110"/>
      <c r="W325" s="110"/>
      <c r="X325" s="110"/>
      <c r="Y325" s="110"/>
      <c r="Z325" s="110"/>
    </row>
    <row r="326" customFormat="false" ht="30" hidden="false" customHeight="true" outlineLevel="0" collapsed="false">
      <c r="A326" s="117"/>
      <c r="B326" s="118"/>
      <c r="C326" s="119" t="n">
        <v>421</v>
      </c>
      <c r="D326" s="120"/>
      <c r="E326" s="141" t="s">
        <v>153</v>
      </c>
      <c r="F326" s="132" t="n">
        <f aca="false">F327</f>
        <v>0</v>
      </c>
      <c r="G326" s="123" t="n">
        <f aca="false">G327</f>
        <v>0</v>
      </c>
      <c r="H326" s="123" t="n">
        <f aca="false">H327</f>
        <v>0</v>
      </c>
      <c r="I326" s="123" t="n">
        <f aca="false">I327</f>
        <v>0</v>
      </c>
      <c r="J326" s="123" t="n">
        <f aca="false">J327</f>
        <v>0</v>
      </c>
      <c r="K326" s="117"/>
      <c r="L326" s="117"/>
      <c r="M326" s="117"/>
      <c r="N326" s="117"/>
      <c r="O326" s="117"/>
      <c r="P326" s="117"/>
      <c r="Q326" s="117"/>
      <c r="R326" s="117"/>
      <c r="S326" s="117"/>
      <c r="T326" s="117"/>
      <c r="U326" s="117"/>
      <c r="V326" s="117"/>
      <c r="W326" s="117"/>
      <c r="X326" s="117"/>
      <c r="Y326" s="117"/>
      <c r="Z326" s="117"/>
    </row>
    <row r="327" customFormat="false" ht="30" hidden="false" customHeight="true" outlineLevel="0" collapsed="false">
      <c r="A327" s="104"/>
      <c r="B327" s="124"/>
      <c r="C327" s="125"/>
      <c r="D327" s="126" t="n">
        <v>4214</v>
      </c>
      <c r="E327" s="139" t="s">
        <v>154</v>
      </c>
      <c r="F327" s="133"/>
      <c r="G327" s="129"/>
      <c r="H327" s="129"/>
      <c r="I327" s="129" t="n">
        <f aca="false">H327+(H327*5/100)</f>
        <v>0</v>
      </c>
      <c r="J327" s="129" t="n">
        <f aca="false">I327+(I327*5/100)</f>
        <v>0</v>
      </c>
      <c r="K327" s="104"/>
      <c r="L327" s="104"/>
      <c r="M327" s="104"/>
      <c r="N327" s="104"/>
      <c r="O327" s="104"/>
      <c r="P327" s="104"/>
      <c r="Q327" s="104"/>
      <c r="R327" s="104"/>
      <c r="S327" s="104"/>
      <c r="T327" s="104"/>
      <c r="U327" s="104"/>
      <c r="V327" s="104"/>
      <c r="W327" s="104"/>
      <c r="X327" s="104"/>
      <c r="Y327" s="104"/>
      <c r="Z327" s="104"/>
    </row>
    <row r="328" customFormat="false" ht="30" hidden="false" customHeight="true" outlineLevel="0" collapsed="false">
      <c r="A328" s="117"/>
      <c r="B328" s="118"/>
      <c r="C328" s="119" t="n">
        <v>422</v>
      </c>
      <c r="D328" s="120"/>
      <c r="E328" s="141" t="s">
        <v>155</v>
      </c>
      <c r="F328" s="122" t="n">
        <f aca="false">F329+F330+F331+F332+F333+F334</f>
        <v>0</v>
      </c>
      <c r="G328" s="123" t="n">
        <f aca="false">G329+G330+G331+G332+G333+G334</f>
        <v>0</v>
      </c>
      <c r="H328" s="123" t="n">
        <f aca="false">H329+H330+H331+H332+H333+H334</f>
        <v>0</v>
      </c>
      <c r="I328" s="123" t="n">
        <f aca="false">I329+I330+I331+I332+I333+I334</f>
        <v>0</v>
      </c>
      <c r="J328" s="123" t="n">
        <f aca="false">J329+J330+J331+J332+J333+J334</f>
        <v>0</v>
      </c>
      <c r="K328" s="117"/>
      <c r="L328" s="117"/>
      <c r="M328" s="117"/>
      <c r="N328" s="117"/>
      <c r="O328" s="117"/>
      <c r="P328" s="117"/>
      <c r="Q328" s="117"/>
      <c r="R328" s="117"/>
      <c r="S328" s="117"/>
      <c r="T328" s="117"/>
      <c r="U328" s="117"/>
      <c r="V328" s="117"/>
      <c r="W328" s="117"/>
      <c r="X328" s="117"/>
      <c r="Y328" s="117"/>
      <c r="Z328" s="117"/>
    </row>
    <row r="329" customFormat="false" ht="30" hidden="false" customHeight="true" outlineLevel="0" collapsed="false">
      <c r="A329" s="104"/>
      <c r="B329" s="124"/>
      <c r="C329" s="149"/>
      <c r="D329" s="126" t="n">
        <v>4221</v>
      </c>
      <c r="E329" s="139" t="s">
        <v>156</v>
      </c>
      <c r="F329" s="133"/>
      <c r="G329" s="129"/>
      <c r="H329" s="129"/>
      <c r="I329" s="129" t="n">
        <f aca="false">H329+(H329*5/100)</f>
        <v>0</v>
      </c>
      <c r="J329" s="129" t="n">
        <f aca="false">I329+(I329*5/100)</f>
        <v>0</v>
      </c>
      <c r="K329" s="104"/>
      <c r="L329" s="104"/>
      <c r="M329" s="104"/>
      <c r="N329" s="104"/>
      <c r="O329" s="104"/>
      <c r="P329" s="104"/>
      <c r="Q329" s="104"/>
      <c r="R329" s="104"/>
      <c r="S329" s="104"/>
      <c r="T329" s="104"/>
      <c r="U329" s="104"/>
      <c r="V329" s="104"/>
      <c r="W329" s="104"/>
      <c r="X329" s="104"/>
      <c r="Y329" s="104"/>
      <c r="Z329" s="104"/>
    </row>
    <row r="330" customFormat="false" ht="30" hidden="false" customHeight="true" outlineLevel="0" collapsed="false">
      <c r="A330" s="104"/>
      <c r="B330" s="124"/>
      <c r="C330" s="149"/>
      <c r="D330" s="126" t="n">
        <v>4222</v>
      </c>
      <c r="E330" s="139" t="s">
        <v>224</v>
      </c>
      <c r="F330" s="133"/>
      <c r="G330" s="129"/>
      <c r="H330" s="129"/>
      <c r="I330" s="129" t="n">
        <f aca="false">H330+(H330*5/100)</f>
        <v>0</v>
      </c>
      <c r="J330" s="129" t="n">
        <f aca="false">I330+(I330*5/100)</f>
        <v>0</v>
      </c>
      <c r="K330" s="104"/>
      <c r="L330" s="104"/>
      <c r="M330" s="104"/>
      <c r="N330" s="104"/>
      <c r="O330" s="104"/>
      <c r="P330" s="104"/>
      <c r="Q330" s="104"/>
      <c r="R330" s="104"/>
      <c r="S330" s="104"/>
      <c r="T330" s="104"/>
      <c r="U330" s="104"/>
      <c r="V330" s="104"/>
      <c r="W330" s="104"/>
      <c r="X330" s="104"/>
      <c r="Y330" s="104"/>
      <c r="Z330" s="104"/>
    </row>
    <row r="331" customFormat="false" ht="30" hidden="false" customHeight="true" outlineLevel="0" collapsed="false">
      <c r="A331" s="104"/>
      <c r="B331" s="124"/>
      <c r="C331" s="149"/>
      <c r="D331" s="126" t="n">
        <v>4223</v>
      </c>
      <c r="E331" s="139" t="s">
        <v>158</v>
      </c>
      <c r="F331" s="133"/>
      <c r="G331" s="129"/>
      <c r="H331" s="129"/>
      <c r="I331" s="129" t="n">
        <f aca="false">H331+(H331*5/100)</f>
        <v>0</v>
      </c>
      <c r="J331" s="129" t="n">
        <f aca="false">I331+(I331*5/100)</f>
        <v>0</v>
      </c>
      <c r="K331" s="104"/>
      <c r="L331" s="104"/>
      <c r="M331" s="104"/>
      <c r="N331" s="104"/>
      <c r="O331" s="104"/>
      <c r="P331" s="104"/>
      <c r="Q331" s="104"/>
      <c r="R331" s="104"/>
      <c r="S331" s="104"/>
      <c r="T331" s="104"/>
      <c r="U331" s="104"/>
      <c r="V331" s="104"/>
      <c r="W331" s="104"/>
      <c r="X331" s="104"/>
      <c r="Y331" s="104"/>
      <c r="Z331" s="104"/>
    </row>
    <row r="332" customFormat="false" ht="30" hidden="false" customHeight="true" outlineLevel="0" collapsed="false">
      <c r="A332" s="104"/>
      <c r="B332" s="124"/>
      <c r="C332" s="149"/>
      <c r="D332" s="126" t="n">
        <v>4225</v>
      </c>
      <c r="E332" s="139" t="s">
        <v>159</v>
      </c>
      <c r="F332" s="133"/>
      <c r="G332" s="129"/>
      <c r="H332" s="129"/>
      <c r="I332" s="129" t="n">
        <f aca="false">H332+(H332*5/100)</f>
        <v>0</v>
      </c>
      <c r="J332" s="129" t="n">
        <f aca="false">I332+(I332*5/100)</f>
        <v>0</v>
      </c>
      <c r="K332" s="104"/>
      <c r="L332" s="104"/>
      <c r="M332" s="104"/>
      <c r="N332" s="104"/>
      <c r="O332" s="104"/>
      <c r="P332" s="104"/>
      <c r="Q332" s="104"/>
      <c r="R332" s="104"/>
      <c r="S332" s="104"/>
      <c r="T332" s="104"/>
      <c r="U332" s="104"/>
      <c r="V332" s="104"/>
      <c r="W332" s="104"/>
      <c r="X332" s="104"/>
      <c r="Y332" s="104"/>
      <c r="Z332" s="104"/>
    </row>
    <row r="333" customFormat="false" ht="30" hidden="false" customHeight="true" outlineLevel="0" collapsed="false">
      <c r="A333" s="104"/>
      <c r="B333" s="124"/>
      <c r="C333" s="125"/>
      <c r="D333" s="126" t="n">
        <v>4226</v>
      </c>
      <c r="E333" s="139" t="s">
        <v>160</v>
      </c>
      <c r="F333" s="133"/>
      <c r="G333" s="129"/>
      <c r="H333" s="129"/>
      <c r="I333" s="129" t="n">
        <f aca="false">H333+(H333*5/100)</f>
        <v>0</v>
      </c>
      <c r="J333" s="129" t="n">
        <f aca="false">I333+(I333*5/100)</f>
        <v>0</v>
      </c>
      <c r="K333" s="104"/>
      <c r="L333" s="104"/>
      <c r="M333" s="104"/>
      <c r="N333" s="104"/>
      <c r="O333" s="104"/>
      <c r="P333" s="104"/>
      <c r="Q333" s="104"/>
      <c r="R333" s="104"/>
      <c r="S333" s="104"/>
      <c r="T333" s="104"/>
      <c r="U333" s="104"/>
      <c r="V333" s="104"/>
      <c r="W333" s="104"/>
      <c r="X333" s="104"/>
      <c r="Y333" s="104"/>
      <c r="Z333" s="104"/>
    </row>
    <row r="334" customFormat="false" ht="30" hidden="false" customHeight="true" outlineLevel="0" collapsed="false">
      <c r="A334" s="104"/>
      <c r="B334" s="124"/>
      <c r="C334" s="125"/>
      <c r="D334" s="126" t="n">
        <v>4227</v>
      </c>
      <c r="E334" s="139" t="s">
        <v>161</v>
      </c>
      <c r="F334" s="133"/>
      <c r="G334" s="129"/>
      <c r="H334" s="129"/>
      <c r="I334" s="129" t="n">
        <f aca="false">H334+(H334*5/100)</f>
        <v>0</v>
      </c>
      <c r="J334" s="129" t="n">
        <f aca="false">I334+(I334*5/100)</f>
        <v>0</v>
      </c>
      <c r="K334" s="104"/>
      <c r="L334" s="104"/>
      <c r="M334" s="104"/>
      <c r="N334" s="104"/>
      <c r="O334" s="104"/>
      <c r="P334" s="104"/>
      <c r="Q334" s="104"/>
      <c r="R334" s="104"/>
      <c r="S334" s="104"/>
      <c r="T334" s="104"/>
      <c r="U334" s="104"/>
      <c r="V334" s="104"/>
      <c r="W334" s="104"/>
      <c r="X334" s="104"/>
      <c r="Y334" s="104"/>
      <c r="Z334" s="104"/>
    </row>
    <row r="335" customFormat="false" ht="30" hidden="false" customHeight="true" outlineLevel="0" collapsed="false">
      <c r="A335" s="117"/>
      <c r="B335" s="118"/>
      <c r="C335" s="119" t="n">
        <v>423</v>
      </c>
      <c r="D335" s="120"/>
      <c r="E335" s="141" t="s">
        <v>162</v>
      </c>
      <c r="F335" s="132" t="n">
        <f aca="false">F336</f>
        <v>0</v>
      </c>
      <c r="G335" s="123" t="n">
        <f aca="false">G336</f>
        <v>0</v>
      </c>
      <c r="H335" s="123" t="n">
        <f aca="false">H336</f>
        <v>0</v>
      </c>
      <c r="I335" s="123" t="n">
        <f aca="false">I336</f>
        <v>0</v>
      </c>
      <c r="J335" s="123" t="n">
        <f aca="false">J336</f>
        <v>0</v>
      </c>
      <c r="K335" s="117"/>
      <c r="L335" s="117"/>
      <c r="M335" s="117"/>
      <c r="N335" s="117"/>
      <c r="O335" s="117"/>
      <c r="P335" s="117"/>
      <c r="Q335" s="117"/>
      <c r="R335" s="117"/>
      <c r="S335" s="117"/>
      <c r="T335" s="117"/>
      <c r="U335" s="117"/>
      <c r="V335" s="117"/>
      <c r="W335" s="117"/>
      <c r="X335" s="117"/>
      <c r="Y335" s="117"/>
      <c r="Z335" s="117"/>
    </row>
    <row r="336" customFormat="false" ht="30" hidden="false" customHeight="true" outlineLevel="0" collapsed="false">
      <c r="A336" s="104"/>
      <c r="B336" s="124"/>
      <c r="C336" s="125"/>
      <c r="D336" s="126" t="n">
        <v>4231</v>
      </c>
      <c r="E336" s="139" t="s">
        <v>225</v>
      </c>
      <c r="F336" s="133"/>
      <c r="G336" s="129"/>
      <c r="H336" s="129"/>
      <c r="I336" s="129" t="n">
        <f aca="false">H336+(H336*5/100)</f>
        <v>0</v>
      </c>
      <c r="J336" s="129" t="n">
        <f aca="false">I336+(I336*5/100)</f>
        <v>0</v>
      </c>
      <c r="K336" s="104"/>
      <c r="L336" s="104"/>
      <c r="M336" s="104"/>
      <c r="N336" s="104"/>
      <c r="O336" s="104"/>
      <c r="P336" s="104"/>
      <c r="Q336" s="104"/>
      <c r="R336" s="104"/>
      <c r="S336" s="104"/>
      <c r="T336" s="104"/>
      <c r="U336" s="104"/>
      <c r="V336" s="104"/>
      <c r="W336" s="104"/>
      <c r="X336" s="104"/>
      <c r="Y336" s="104"/>
      <c r="Z336" s="104"/>
    </row>
    <row r="337" customFormat="false" ht="30" hidden="false" customHeight="true" outlineLevel="0" collapsed="false">
      <c r="A337" s="110"/>
      <c r="B337" s="135" t="n">
        <v>45</v>
      </c>
      <c r="C337" s="136"/>
      <c r="D337" s="137"/>
      <c r="E337" s="148" t="s">
        <v>226</v>
      </c>
      <c r="F337" s="132" t="n">
        <f aca="false">F338</f>
        <v>0</v>
      </c>
      <c r="G337" s="116" t="n">
        <f aca="false">G338</f>
        <v>0</v>
      </c>
      <c r="H337" s="116" t="n">
        <f aca="false">H338</f>
        <v>0</v>
      </c>
      <c r="I337" s="116" t="n">
        <f aca="false">I338</f>
        <v>0</v>
      </c>
      <c r="J337" s="116" t="n">
        <f aca="false">J338</f>
        <v>0</v>
      </c>
      <c r="K337" s="110"/>
      <c r="L337" s="110"/>
      <c r="M337" s="110"/>
      <c r="N337" s="110"/>
      <c r="O337" s="110"/>
      <c r="P337" s="110"/>
      <c r="Q337" s="110"/>
      <c r="R337" s="110"/>
      <c r="S337" s="110"/>
      <c r="T337" s="110"/>
      <c r="U337" s="110"/>
      <c r="V337" s="110"/>
      <c r="W337" s="110"/>
      <c r="X337" s="110"/>
      <c r="Y337" s="110"/>
      <c r="Z337" s="110"/>
    </row>
    <row r="338" customFormat="false" ht="30" hidden="false" customHeight="true" outlineLevel="0" collapsed="false">
      <c r="A338" s="117"/>
      <c r="B338" s="150"/>
      <c r="C338" s="151" t="n">
        <v>451</v>
      </c>
      <c r="D338" s="152"/>
      <c r="E338" s="153" t="s">
        <v>165</v>
      </c>
      <c r="F338" s="133"/>
      <c r="G338" s="154"/>
      <c r="H338" s="154"/>
      <c r="I338" s="154" t="n">
        <f aca="false">H338+(H338*5/100)</f>
        <v>0</v>
      </c>
      <c r="J338" s="154" t="n">
        <f aca="false">I338+(I338*5/100)</f>
        <v>0</v>
      </c>
      <c r="K338" s="117"/>
      <c r="L338" s="117"/>
      <c r="M338" s="117"/>
      <c r="N338" s="117"/>
      <c r="O338" s="117"/>
      <c r="P338" s="117"/>
      <c r="Q338" s="117"/>
      <c r="R338" s="117"/>
      <c r="S338" s="117"/>
      <c r="T338" s="117"/>
      <c r="U338" s="117"/>
      <c r="V338" s="117"/>
      <c r="W338" s="117"/>
      <c r="X338" s="117"/>
      <c r="Y338" s="117"/>
      <c r="Z338" s="117"/>
    </row>
    <row r="339" customFormat="false" ht="30" hidden="false" customHeight="true" outlineLevel="0" collapsed="false">
      <c r="A339" s="117"/>
      <c r="B339" s="118"/>
      <c r="C339" s="119"/>
      <c r="D339" s="120"/>
      <c r="E339" s="131"/>
      <c r="F339" s="132"/>
      <c r="G339" s="155"/>
      <c r="H339" s="155"/>
      <c r="I339" s="155"/>
      <c r="J339" s="155"/>
      <c r="K339" s="117"/>
      <c r="L339" s="117"/>
      <c r="M339" s="117"/>
      <c r="N339" s="117"/>
      <c r="O339" s="117"/>
      <c r="P339" s="117"/>
      <c r="Q339" s="117"/>
      <c r="R339" s="117"/>
      <c r="S339" s="117"/>
      <c r="T339" s="117"/>
      <c r="U339" s="117"/>
      <c r="V339" s="117"/>
      <c r="W339" s="117"/>
      <c r="X339" s="117"/>
      <c r="Y339" s="117"/>
      <c r="Z339" s="117"/>
    </row>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sheetData>
  <mergeCells count="28">
    <mergeCell ref="B2:J2"/>
    <mergeCell ref="B4:J4"/>
    <mergeCell ref="B6:E6"/>
    <mergeCell ref="B7:E7"/>
    <mergeCell ref="B8:D8"/>
    <mergeCell ref="B9:D9"/>
    <mergeCell ref="B10:D10"/>
    <mergeCell ref="B11:D11"/>
    <mergeCell ref="B12:D12"/>
    <mergeCell ref="B13:D13"/>
    <mergeCell ref="B14:D14"/>
    <mergeCell ref="B15:D15"/>
    <mergeCell ref="B16:D16"/>
    <mergeCell ref="B17:D17"/>
    <mergeCell ref="B63:D63"/>
    <mergeCell ref="B64:D64"/>
    <mergeCell ref="B109:D109"/>
    <mergeCell ref="B110:D110"/>
    <mergeCell ref="B155:D155"/>
    <mergeCell ref="B156:D156"/>
    <mergeCell ref="B202:D202"/>
    <mergeCell ref="B203:D203"/>
    <mergeCell ref="B248:D248"/>
    <mergeCell ref="B249:D249"/>
    <mergeCell ref="B267:D267"/>
    <mergeCell ref="B285:D285"/>
    <mergeCell ref="B303:D303"/>
    <mergeCell ref="B321:D321"/>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LibreOffice/7.4.1.2$Windows_X86_64 LibreOffice_project/3c58a8f3a960df8bc8fd77b461821e42c061c5f0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2022-08-12T12:51:27Z</dcterms:created>
  <dc:creator>Marija Lacković</dc:creator>
  <dc:description/>
  <dc:language>hr-HR</dc:language>
  <cp:lastModifiedBy/>
  <cp:lastPrinted>2025-09-09T13:29:28Z</cp:lastPrinted>
  <dcterms:modified xsi:type="dcterms:W3CDTF">2025-09-09T13:29:39Z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Prilog - Tablica za izradu financijskog plana PK JLP(R)S.xlsx</vt:lpwstr>
  </property>
</Properties>
</file>